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cología de Vida" sheetId="1" r:id="rId4"/>
  </sheets>
  <definedNames/>
  <calcPr/>
  <extLst>
    <ext uri="GoogleSheetsCustomDataVersion2">
      <go:sheetsCustomData xmlns:go="http://customooxmlschemas.google.com/" r:id="rId5" roundtripDataChecksum="ZbhDRxyTw9pgcoRsrke+EtoJLKl/6xJWc2MlUEorZGM="/>
    </ext>
  </extLst>
</workbook>
</file>

<file path=xl/sharedStrings.xml><?xml version="1.0" encoding="utf-8"?>
<sst xmlns="http://schemas.openxmlformats.org/spreadsheetml/2006/main" count="24" uniqueCount="24">
  <si>
    <t>ECOLOGÍA DE VIDA</t>
  </si>
  <si>
    <t xml:space="preserve">Nombre y Apellidos: </t>
  </si>
  <si>
    <t>Fecha:</t>
  </si>
  <si>
    <t>ÁREA SIGNIFICATIVA</t>
  </si>
  <si>
    <r>
      <rPr>
        <rFont val="Verdana"/>
        <b/>
        <color theme="0"/>
        <sz val="14.0"/>
      </rPr>
      <t>PONDERACIÓN:</t>
    </r>
    <r>
      <rPr>
        <rFont val="Verdana"/>
        <b val="0"/>
        <color theme="0"/>
        <sz val="14.0"/>
      </rPr>
      <t xml:space="preserve">
1. baja 2. media
3. alta</t>
    </r>
  </si>
  <si>
    <r>
      <rPr>
        <rFont val="Verdana"/>
        <b/>
        <color theme="0"/>
        <sz val="14.0"/>
      </rPr>
      <t>ESTADO ACTUAL</t>
    </r>
    <r>
      <rPr>
        <rFont val="Verdana"/>
        <b val="0"/>
        <color theme="0"/>
        <sz val="14.0"/>
      </rPr>
      <t xml:space="preserve">
de 1 a 10</t>
    </r>
  </si>
  <si>
    <r>
      <rPr>
        <rFont val="Verdana"/>
        <b/>
        <color theme="0"/>
        <sz val="14.0"/>
      </rPr>
      <t>ESTADO DESEADO</t>
    </r>
    <r>
      <rPr>
        <rFont val="Verdana"/>
        <b val="0"/>
        <color theme="0"/>
        <sz val="14.0"/>
      </rPr>
      <t xml:space="preserve">
de 1 a 10</t>
    </r>
  </si>
  <si>
    <t>VALOR</t>
  </si>
  <si>
    <t>1er RESULTADO</t>
  </si>
  <si>
    <t>CUIDADO CORPORAL - MOVIMIENTO</t>
  </si>
  <si>
    <t>CUIDADO CORPORAL NUTRICIÓN</t>
  </si>
  <si>
    <t>GESTIÓN EMOCIONAL Y DEL ESTRÉS</t>
  </si>
  <si>
    <t>DESCANSO - SUEÑO</t>
  </si>
  <si>
    <t>CASA-HOGAR</t>
  </si>
  <si>
    <t>FAMILIA ACTUAL (PAREJA, HIJ@S)</t>
  </si>
  <si>
    <t>PAREJA-SEXUALIDAD</t>
  </si>
  <si>
    <t>FAMILIA DE ORIGEN (MADRE, PADRE...</t>
  </si>
  <si>
    <t xml:space="preserve"> RELACIONES-AMISTADES</t>
  </si>
  <si>
    <t>OCIO-HOBBIES</t>
  </si>
  <si>
    <t>TRABAJO-PROFESIÓN</t>
  </si>
  <si>
    <t>GESTIÓN DEL DINERO</t>
  </si>
  <si>
    <t>PROPÓSITO DE VIDA</t>
  </si>
  <si>
    <t>14.</t>
  </si>
  <si>
    <t>15.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</si>
</sst>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C0A]d\-mmm\-yy"/>
  </numFmts>
  <fonts count="20">
    <font>
      <sz val="10.0"/>
      <color rgb="FF000000"/>
      <name val="Arial"/>
      <scheme val="minor"/>
    </font>
    <font>
      <b/>
      <sz val="36.0"/>
      <color rgb="FF9900FF"/>
      <name val="Avenir"/>
    </font>
    <font>
      <b/>
      <sz val="18.0"/>
      <color theme="1"/>
      <name val="Avenir"/>
    </font>
    <font>
      <sz val="10.0"/>
      <color theme="1"/>
      <name val="Avenir"/>
    </font>
    <font>
      <sz val="10.0"/>
      <color rgb="FFFFFFFF"/>
      <name val="Avenir"/>
    </font>
    <font>
      <sz val="14.0"/>
      <color theme="1"/>
      <name val="Avenir"/>
    </font>
    <font>
      <b/>
      <sz val="14.0"/>
      <color theme="1"/>
      <name val="Avenir"/>
    </font>
    <font>
      <b/>
      <sz val="12.0"/>
      <color theme="1"/>
      <name val="Avenir"/>
    </font>
    <font>
      <b/>
      <sz val="16.0"/>
      <color theme="1"/>
      <name val="Avenir"/>
    </font>
    <font>
      <b/>
      <sz val="16.0"/>
      <color rgb="FFFFFFFF"/>
      <name val="Avenir"/>
    </font>
    <font>
      <b/>
      <sz val="14.0"/>
      <color theme="0"/>
      <name val="Verdana"/>
    </font>
    <font/>
    <font>
      <sz val="14.0"/>
      <color rgb="FFFFFFFF"/>
      <name val="Verdana"/>
    </font>
    <font>
      <b/>
      <sz val="12.0"/>
      <color rgb="FFFFFFFF"/>
      <name val="Avenir"/>
    </font>
    <font>
      <b/>
      <sz val="10.0"/>
      <color rgb="FFFFFFFF"/>
      <name val="Avenir"/>
    </font>
    <font>
      <sz val="12.0"/>
      <color theme="1"/>
      <name val="Avenir"/>
    </font>
    <font>
      <sz val="12.0"/>
      <color rgb="FFFFFFFF"/>
      <name val="Avenir"/>
    </font>
    <font>
      <sz val="16.0"/>
      <color theme="1"/>
      <name val="Avenir"/>
    </font>
    <font>
      <i/>
      <sz val="8.0"/>
      <color theme="1"/>
      <name val="Avenir"/>
    </font>
    <font>
      <sz val="10.0"/>
      <color rgb="FFFF0000"/>
      <name val="Avenir"/>
    </font>
  </fonts>
  <fills count="5">
    <fill>
      <patternFill patternType="none"/>
    </fill>
    <fill>
      <patternFill patternType="lightGray"/>
    </fill>
    <fill>
      <patternFill patternType="solid">
        <fgColor rgb="FF9900FF"/>
        <bgColor rgb="FF9900FF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Font="1"/>
    <xf borderId="0" fillId="0" fontId="4" numFmtId="0" xfId="0" applyFont="1"/>
    <xf borderId="0" fillId="0" fontId="4" numFmtId="0" xfId="0" applyAlignment="1" applyFont="1">
      <alignment vertical="center"/>
    </xf>
    <xf borderId="0" fillId="0" fontId="4" numFmtId="0" xfId="0" applyAlignment="1" applyFont="1">
      <alignment shrinkToFit="0" wrapText="1"/>
    </xf>
    <xf borderId="0" fillId="0" fontId="5" numFmtId="0" xfId="0" applyAlignment="1" applyFont="1">
      <alignment readingOrder="0" vertical="center"/>
    </xf>
    <xf borderId="0" fillId="0" fontId="6" numFmtId="0" xfId="0" applyAlignment="1" applyFont="1">
      <alignment horizontal="left" vertical="center"/>
    </xf>
    <xf borderId="0" fillId="0" fontId="5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8" numFmtId="0" xfId="0" applyAlignment="1" applyFont="1">
      <alignment horizontal="left" vertical="center"/>
    </xf>
    <xf borderId="0" fillId="0" fontId="7" numFmtId="164" xfId="0" applyAlignment="1" applyFont="1" applyNumberFormat="1">
      <alignment horizontal="left" vertical="center"/>
    </xf>
    <xf borderId="0" fillId="0" fontId="9" numFmtId="0" xfId="0" applyAlignment="1" applyFont="1">
      <alignment vertical="center"/>
    </xf>
    <xf borderId="1" fillId="2" fontId="10" numFmtId="0" xfId="0" applyAlignment="1" applyBorder="1" applyFill="1" applyFont="1">
      <alignment horizontal="center" vertical="center"/>
    </xf>
    <xf borderId="2" fillId="0" fontId="11" numFmtId="0" xfId="0" applyBorder="1" applyFont="1"/>
    <xf borderId="3" fillId="2" fontId="10" numFmtId="0" xfId="0" applyAlignment="1" applyBorder="1" applyFont="1">
      <alignment horizontal="center" shrinkToFit="0" textRotation="90" vertical="center" wrapText="1"/>
    </xf>
    <xf borderId="3" fillId="2" fontId="12" numFmtId="0" xfId="0" applyAlignment="1" applyBorder="1" applyFont="1">
      <alignment horizontal="center" readingOrder="0" shrinkToFit="0" textRotation="90" vertical="center" wrapText="1"/>
    </xf>
    <xf borderId="0" fillId="0" fontId="13" numFmtId="0" xfId="0" applyAlignment="1" applyFont="1">
      <alignment horizontal="center" textRotation="90" vertical="center"/>
    </xf>
    <xf borderId="0" fillId="0" fontId="14" numFmtId="0" xfId="0" applyAlignment="1" applyFont="1">
      <alignment horizontal="center" shrinkToFit="0" vertical="center" wrapText="1"/>
    </xf>
    <xf borderId="3" fillId="3" fontId="15" numFmtId="0" xfId="0" applyAlignment="1" applyBorder="1" applyFill="1" applyFont="1">
      <alignment horizontal="center" vertical="center"/>
    </xf>
    <xf borderId="3" fillId="3" fontId="15" numFmtId="0" xfId="0" applyAlignment="1" applyBorder="1" applyFont="1">
      <alignment horizontal="left" shrinkToFit="0" vertical="center" wrapText="1"/>
    </xf>
    <xf borderId="3" fillId="3" fontId="3" numFmtId="0" xfId="0" applyAlignment="1" applyBorder="1" applyFont="1">
      <alignment readingOrder="0"/>
    </xf>
    <xf borderId="0" fillId="0" fontId="16" numFmtId="0" xfId="0" applyAlignment="1" applyFont="1">
      <alignment horizontal="center" vertical="center"/>
    </xf>
    <xf borderId="0" fillId="0" fontId="4" numFmtId="0" xfId="0" applyAlignment="1" applyFont="1">
      <alignment horizontal="left" shrinkToFit="0" vertical="center" wrapText="1"/>
    </xf>
    <xf borderId="3" fillId="0" fontId="15" numFmtId="0" xfId="0" applyAlignment="1" applyBorder="1" applyFont="1">
      <alignment horizontal="center" vertical="center"/>
    </xf>
    <xf borderId="3" fillId="0" fontId="15" numFmtId="0" xfId="0" applyAlignment="1" applyBorder="1" applyFont="1">
      <alignment horizontal="left" shrinkToFit="0" vertical="center" wrapText="1"/>
    </xf>
    <xf borderId="3" fillId="0" fontId="3" numFmtId="0" xfId="0" applyAlignment="1" applyBorder="1" applyFont="1">
      <alignment readingOrder="0"/>
    </xf>
    <xf borderId="3" fillId="3" fontId="3" numFmtId="0" xfId="0" applyBorder="1" applyFont="1"/>
    <xf borderId="3" fillId="0" fontId="3" numFmtId="0" xfId="0" applyBorder="1" applyFont="1"/>
    <xf borderId="0" fillId="0" fontId="3" numFmtId="0" xfId="0" applyAlignment="1" applyFont="1">
      <alignment shrinkToFit="0" wrapText="1"/>
    </xf>
    <xf borderId="3" fillId="4" fontId="17" numFmtId="0" xfId="0" applyBorder="1" applyFill="1" applyFont="1"/>
    <xf borderId="0" fillId="0" fontId="18" numFmtId="0" xfId="0" applyFont="1"/>
    <xf borderId="3" fillId="0" fontId="15" numFmtId="0" xfId="0" applyAlignment="1" applyBorder="1" applyFont="1">
      <alignment horizontal="center" readingOrder="0" vertical="center"/>
    </xf>
    <xf borderId="3" fillId="3" fontId="17" numFmtId="0" xfId="0" applyBorder="1" applyFont="1"/>
    <xf borderId="0" fillId="0" fontId="19" numFmtId="0" xfId="0" applyFont="1"/>
  </cellXfs>
  <cellStyles count="1">
    <cellStyle xfId="0" name="Normal" builtinId="0"/>
  </cellStyles>
  <dxfs count="3">
    <dxf>
      <font>
        <b/>
        <color rgb="FFFFFFFF"/>
      </font>
      <fill>
        <patternFill patternType="solid">
          <fgColor rgb="FFFF0000"/>
          <bgColor rgb="FFFF0000"/>
        </patternFill>
      </fill>
      <border/>
    </dxf>
    <dxf>
      <font>
        <b/>
        <color rgb="FFFFFFFF"/>
      </font>
      <fill>
        <patternFill patternType="solid">
          <fgColor rgb="FFFF9900"/>
          <bgColor rgb="FFFF9900"/>
        </patternFill>
      </fill>
      <border/>
    </dxf>
    <dxf>
      <font>
        <b/>
      </font>
      <fill>
        <patternFill patternType="solid">
          <fgColor rgb="FFFFFF99"/>
          <bgColor rgb="FFFFFF9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B9F25"/>
      </a:hlink>
      <a:folHlink>
        <a:srgbClr val="6B9F25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4.13"/>
    <col customWidth="1" min="2" max="2" width="38.0"/>
    <col customWidth="1" min="3" max="5" width="10.38"/>
    <col customWidth="1" min="6" max="6" width="21.13"/>
    <col customWidth="1" min="7" max="7" width="23.13"/>
    <col customWidth="1" min="8" max="8" width="22.38"/>
    <col customWidth="1" min="9" max="9" width="15.13"/>
    <col customWidth="1" min="10" max="10" width="9.13"/>
    <col customWidth="1" min="11" max="11" width="10.38"/>
    <col customWidth="1" min="12" max="44" width="9.13"/>
    <col customWidth="1" min="45" max="45" width="11.38"/>
    <col customWidth="1" min="46" max="46" width="9.88"/>
    <col customWidth="1" min="47" max="48" width="9.13"/>
    <col customWidth="1" min="49" max="49" width="42.38"/>
    <col customWidth="1" min="50" max="53" width="9.13"/>
    <col customWidth="1" min="54" max="54" width="43.38"/>
    <col customWidth="1" min="55" max="55" width="25.38"/>
    <col customWidth="1" min="56" max="56" width="46.38"/>
    <col customWidth="1" min="57" max="60" width="9.13"/>
  </cols>
  <sheetData>
    <row r="1" ht="88.5" customHeight="1">
      <c r="A1" s="1" t="s">
        <v>0</v>
      </c>
      <c r="F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4">
        <v>1.0</v>
      </c>
      <c r="AT1" s="5"/>
      <c r="AU1" s="4"/>
      <c r="AV1" s="4"/>
      <c r="AW1" s="4"/>
      <c r="AX1" s="4"/>
      <c r="AY1" s="4"/>
      <c r="AZ1" s="4"/>
      <c r="BA1" s="4"/>
      <c r="BB1" s="4"/>
      <c r="BC1" s="4"/>
      <c r="BD1" s="6"/>
      <c r="BE1" s="4"/>
      <c r="BF1" s="4"/>
      <c r="BG1" s="4"/>
      <c r="BH1" s="4"/>
    </row>
    <row r="2" ht="12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4">
        <v>2.0</v>
      </c>
      <c r="AT2" s="4"/>
      <c r="AU2" s="4"/>
      <c r="AV2" s="4"/>
      <c r="AW2" s="4"/>
      <c r="AX2" s="4"/>
      <c r="AY2" s="4"/>
      <c r="AZ2" s="4"/>
      <c r="BA2" s="4"/>
      <c r="BB2" s="4"/>
      <c r="BC2" s="4"/>
      <c r="BD2" s="6"/>
      <c r="BE2" s="4"/>
      <c r="BF2" s="4"/>
      <c r="BG2" s="4"/>
      <c r="BH2" s="4"/>
    </row>
    <row r="3" ht="58.5" customHeight="1">
      <c r="A3" s="7" t="s">
        <v>1</v>
      </c>
      <c r="C3" s="8"/>
      <c r="E3" s="9" t="s">
        <v>2</v>
      </c>
      <c r="F3" s="10"/>
      <c r="G3" s="11"/>
      <c r="K3" s="10"/>
      <c r="L3" s="12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4"/>
      <c r="AP3" s="4"/>
      <c r="AQ3" s="4"/>
      <c r="AR3" s="4"/>
      <c r="AS3" s="4">
        <v>3.0</v>
      </c>
      <c r="AT3" s="13"/>
      <c r="AU3" s="4"/>
      <c r="AV3" s="4"/>
      <c r="AW3" s="4"/>
      <c r="AX3" s="4"/>
      <c r="AY3" s="4"/>
      <c r="AZ3" s="4"/>
      <c r="BA3" s="4"/>
      <c r="BB3" s="4"/>
      <c r="BC3" s="4"/>
      <c r="BD3" s="6"/>
      <c r="BE3" s="4"/>
      <c r="BF3" s="4"/>
      <c r="BG3" s="4"/>
      <c r="BH3" s="4"/>
    </row>
    <row r="4" ht="144.75" customHeight="1">
      <c r="A4" s="14" t="s">
        <v>3</v>
      </c>
      <c r="B4" s="15"/>
      <c r="C4" s="16" t="s">
        <v>4</v>
      </c>
      <c r="D4" s="16" t="s">
        <v>5</v>
      </c>
      <c r="E4" s="16" t="s">
        <v>6</v>
      </c>
      <c r="F4" s="17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4"/>
      <c r="AP4" s="4"/>
      <c r="AQ4" s="4"/>
      <c r="AR4" s="4"/>
      <c r="AS4" s="4">
        <v>4.0</v>
      </c>
      <c r="AT4" s="18" t="s">
        <v>8</v>
      </c>
      <c r="AU4" s="4"/>
      <c r="AV4" s="4"/>
      <c r="AW4" s="19"/>
      <c r="AX4" s="4"/>
      <c r="AY4" s="4"/>
      <c r="AZ4" s="4"/>
      <c r="BA4" s="4"/>
      <c r="BB4" s="4"/>
      <c r="BC4" s="4"/>
      <c r="BD4" s="6"/>
      <c r="BE4" s="4"/>
      <c r="BF4" s="4"/>
      <c r="BG4" s="4"/>
      <c r="BH4" s="4"/>
    </row>
    <row r="5" ht="33.75" customHeight="1">
      <c r="A5" s="20" t="str">
        <f>IF(B5&lt;&gt;"","1.","")</f>
        <v>1.</v>
      </c>
      <c r="B5" s="21" t="s">
        <v>9</v>
      </c>
      <c r="C5" s="20"/>
      <c r="D5" s="20"/>
      <c r="E5" s="20"/>
      <c r="F5" s="2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4"/>
      <c r="AP5" s="4"/>
      <c r="AQ5" s="4"/>
      <c r="AR5" s="4"/>
      <c r="AS5" s="4">
        <v>5.0</v>
      </c>
      <c r="AT5" s="23" t="str">
        <f t="shared" ref="AT5:AT19" si="1">IF(ISBLANK(D5),"",ABS(E5-D5))</f>
        <v/>
      </c>
      <c r="AU5" s="4" t="str">
        <f>1&amp;"."</f>
        <v>1.</v>
      </c>
      <c r="AV5" s="4"/>
      <c r="AW5" s="24" t="str">
        <f t="shared" ref="AW5:AW19" si="2">AU5&amp;IF(B5&lt;&gt;"",$B5,"")&amp;IF(#REF!&lt;&gt;"",CHAR(10)&amp;#REF!,"")&amp;IF(AND($B5&lt;&gt;"",#REF!&lt;&gt;"")," - "&amp;#REF!,"")</f>
        <v>#REF!</v>
      </c>
      <c r="AX5" s="4">
        <f t="shared" ref="AX5:AX19" si="3">IF(ISERR(RANK(#REF!,#REF!,)+COUNTIF(#REF!,#REF!)-1),21,RANK(#REF!,#REF!,)+COUNTIF(#REF!,#REF!)-1)</f>
        <v>21</v>
      </c>
      <c r="AY5" s="4">
        <v>0.0</v>
      </c>
      <c r="AZ5" s="4">
        <f t="shared" ref="AZ5:AZ19" si="4">IF(ISERROR(MATCH(MIN($AX$5:$AX$18)+AY5,$AX$5:$AX$18,0)),MAX($AZ$4:AZ4)+1,MATCH(MIN($AX$5:$AX$18)+AY5,$AX$5:$AX$18,0))</f>
        <v>1</v>
      </c>
      <c r="BA5" s="4" t="str">
        <f t="shared" ref="BA5:BA19" si="5">IF(INDEX($A$5:$E$18,$AZ5,1)=0,"",INDEX($A$5:$E$18,$AZ5,1))</f>
        <v>1.</v>
      </c>
      <c r="BB5" s="4" t="str">
        <f t="shared" ref="BB5:BB19" si="6">IF(INDEX($AW$5:$AW$18,$AZ5,1)=0,"",INDEX($AW$5:$AW$18,$AZ5,1))</f>
        <v>#REF!</v>
      </c>
      <c r="BC5" s="4" t="str">
        <f t="shared" ref="BC5:BC19" si="7">INDEX($A$5:$E$18,$AZ5,7)</f>
        <v>#NUM!</v>
      </c>
      <c r="BD5" s="6" t="str">
        <f t="shared" ref="BD5:BD19" si="8">$BB5</f>
        <v>#REF!</v>
      </c>
      <c r="BE5" s="4" t="str">
        <f t="shared" ref="BE5:BE19" si="9">IF(AND(C5=3,#REF!="AP"),"rojo",IF(AND(C5=2,#REF!="AP"),"naranja",IF(AND(C5=1,#REF!="AP"),"amarillo","")))</f>
        <v>#REF!</v>
      </c>
      <c r="BF5" s="4"/>
      <c r="BG5" s="4"/>
      <c r="BH5" s="4"/>
    </row>
    <row r="6" ht="33.75" customHeight="1">
      <c r="A6" s="25" t="str">
        <f>IF(B6&lt;&gt;"","2.","")</f>
        <v>2.</v>
      </c>
      <c r="B6" s="26" t="s">
        <v>10</v>
      </c>
      <c r="C6" s="25"/>
      <c r="D6" s="25"/>
      <c r="E6" s="25"/>
      <c r="F6" s="27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4"/>
      <c r="AP6" s="4"/>
      <c r="AQ6" s="4"/>
      <c r="AR6" s="4"/>
      <c r="AS6" s="4">
        <v>6.0</v>
      </c>
      <c r="AT6" s="23" t="str">
        <f t="shared" si="1"/>
        <v/>
      </c>
      <c r="AU6" s="4" t="str">
        <f>2&amp;"."</f>
        <v>2.</v>
      </c>
      <c r="AV6" s="4"/>
      <c r="AW6" s="24" t="str">
        <f t="shared" si="2"/>
        <v>#REF!</v>
      </c>
      <c r="AX6" s="4">
        <f t="shared" si="3"/>
        <v>21</v>
      </c>
      <c r="AY6" s="4">
        <v>1.0</v>
      </c>
      <c r="AZ6" s="4">
        <f t="shared" si="4"/>
        <v>2</v>
      </c>
      <c r="BA6" s="4" t="str">
        <f t="shared" si="5"/>
        <v>2.</v>
      </c>
      <c r="BB6" s="4" t="str">
        <f t="shared" si="6"/>
        <v>#REF!</v>
      </c>
      <c r="BC6" s="4" t="str">
        <f t="shared" si="7"/>
        <v>#NUM!</v>
      </c>
      <c r="BD6" s="6" t="str">
        <f t="shared" si="8"/>
        <v>#REF!</v>
      </c>
      <c r="BE6" s="4" t="str">
        <f t="shared" si="9"/>
        <v>#REF!</v>
      </c>
      <c r="BF6" s="4"/>
      <c r="BG6" s="4"/>
      <c r="BH6" s="4"/>
    </row>
    <row r="7" ht="33.75" customHeight="1">
      <c r="A7" s="20" t="str">
        <f>IF(B7&lt;&gt;"","3.","")</f>
        <v>3.</v>
      </c>
      <c r="B7" s="21" t="s">
        <v>11</v>
      </c>
      <c r="C7" s="20"/>
      <c r="D7" s="20"/>
      <c r="E7" s="20"/>
      <c r="F7" s="28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4"/>
      <c r="AP7" s="4"/>
      <c r="AQ7" s="4"/>
      <c r="AR7" s="4"/>
      <c r="AS7" s="4">
        <v>7.0</v>
      </c>
      <c r="AT7" s="23" t="str">
        <f t="shared" si="1"/>
        <v/>
      </c>
      <c r="AU7" s="4" t="str">
        <f>3&amp;"."</f>
        <v>3.</v>
      </c>
      <c r="AV7" s="4"/>
      <c r="AW7" s="24" t="str">
        <f t="shared" si="2"/>
        <v>#REF!</v>
      </c>
      <c r="AX7" s="4">
        <f t="shared" si="3"/>
        <v>21</v>
      </c>
      <c r="AY7" s="4">
        <v>2.0</v>
      </c>
      <c r="AZ7" s="4">
        <f t="shared" si="4"/>
        <v>3</v>
      </c>
      <c r="BA7" s="4" t="str">
        <f t="shared" si="5"/>
        <v>3.</v>
      </c>
      <c r="BB7" s="4" t="str">
        <f t="shared" si="6"/>
        <v>#REF!</v>
      </c>
      <c r="BC7" s="4" t="str">
        <f t="shared" si="7"/>
        <v>#NUM!</v>
      </c>
      <c r="BD7" s="6" t="str">
        <f t="shared" si="8"/>
        <v>#REF!</v>
      </c>
      <c r="BE7" s="4" t="str">
        <f t="shared" si="9"/>
        <v>#REF!</v>
      </c>
      <c r="BF7" s="4"/>
      <c r="BG7" s="4"/>
      <c r="BH7" s="4"/>
    </row>
    <row r="8" ht="33.75" customHeight="1">
      <c r="A8" s="25" t="str">
        <f>IF(B8&lt;&gt;"","4.","")</f>
        <v>4.</v>
      </c>
      <c r="B8" s="26" t="s">
        <v>12</v>
      </c>
      <c r="C8" s="25"/>
      <c r="D8" s="25"/>
      <c r="E8" s="25"/>
      <c r="F8" s="29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4"/>
      <c r="AP8" s="4"/>
      <c r="AQ8" s="4"/>
      <c r="AR8" s="4"/>
      <c r="AS8" s="4">
        <v>8.0</v>
      </c>
      <c r="AT8" s="23" t="str">
        <f t="shared" si="1"/>
        <v/>
      </c>
      <c r="AU8" s="4" t="str">
        <f>4&amp;"."</f>
        <v>4.</v>
      </c>
      <c r="AV8" s="4"/>
      <c r="AW8" s="24" t="str">
        <f t="shared" si="2"/>
        <v>#REF!</v>
      </c>
      <c r="AX8" s="4">
        <f t="shared" si="3"/>
        <v>21</v>
      </c>
      <c r="AY8" s="4">
        <v>3.0</v>
      </c>
      <c r="AZ8" s="4">
        <f t="shared" si="4"/>
        <v>4</v>
      </c>
      <c r="BA8" s="4" t="str">
        <f t="shared" si="5"/>
        <v>4.</v>
      </c>
      <c r="BB8" s="4" t="str">
        <f t="shared" si="6"/>
        <v>#REF!</v>
      </c>
      <c r="BC8" s="4" t="str">
        <f t="shared" si="7"/>
        <v>#NUM!</v>
      </c>
      <c r="BD8" s="6" t="str">
        <f t="shared" si="8"/>
        <v>#REF!</v>
      </c>
      <c r="BE8" s="4" t="str">
        <f t="shared" si="9"/>
        <v>#REF!</v>
      </c>
      <c r="BF8" s="4"/>
      <c r="BG8" s="4"/>
      <c r="BH8" s="4"/>
    </row>
    <row r="9" ht="33.75" customHeight="1">
      <c r="A9" s="20" t="str">
        <f>IF(B9&lt;&gt;"","5.","")</f>
        <v>5.</v>
      </c>
      <c r="B9" s="21" t="s">
        <v>13</v>
      </c>
      <c r="C9" s="20"/>
      <c r="D9" s="20"/>
      <c r="E9" s="20"/>
      <c r="F9" s="28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4"/>
      <c r="AP9" s="4"/>
      <c r="AQ9" s="4"/>
      <c r="AR9" s="4"/>
      <c r="AS9" s="4">
        <v>9.0</v>
      </c>
      <c r="AT9" s="23" t="str">
        <f t="shared" si="1"/>
        <v/>
      </c>
      <c r="AU9" s="4" t="str">
        <f>5&amp;"."</f>
        <v>5.</v>
      </c>
      <c r="AV9" s="4"/>
      <c r="AW9" s="24" t="str">
        <f t="shared" si="2"/>
        <v>#REF!</v>
      </c>
      <c r="AX9" s="4">
        <f t="shared" si="3"/>
        <v>21</v>
      </c>
      <c r="AY9" s="4">
        <v>4.0</v>
      </c>
      <c r="AZ9" s="4">
        <f t="shared" si="4"/>
        <v>5</v>
      </c>
      <c r="BA9" s="4" t="str">
        <f t="shared" si="5"/>
        <v>5.</v>
      </c>
      <c r="BB9" s="4" t="str">
        <f t="shared" si="6"/>
        <v>#REF!</v>
      </c>
      <c r="BC9" s="4" t="str">
        <f t="shared" si="7"/>
        <v>#NUM!</v>
      </c>
      <c r="BD9" s="6" t="str">
        <f t="shared" si="8"/>
        <v>#REF!</v>
      </c>
      <c r="BE9" s="4" t="str">
        <f t="shared" si="9"/>
        <v>#REF!</v>
      </c>
      <c r="BF9" s="4"/>
      <c r="BG9" s="4"/>
      <c r="BH9" s="4"/>
    </row>
    <row r="10" ht="33.75" customHeight="1">
      <c r="A10" s="25" t="str">
        <f>IF(B10&lt;&gt;"","6.","")</f>
        <v>6.</v>
      </c>
      <c r="B10" s="26" t="s">
        <v>14</v>
      </c>
      <c r="C10" s="25"/>
      <c r="D10" s="25"/>
      <c r="E10" s="25"/>
      <c r="F10" s="29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4"/>
      <c r="AP10" s="4"/>
      <c r="AQ10" s="4"/>
      <c r="AR10" s="4"/>
      <c r="AS10" s="4">
        <v>10.0</v>
      </c>
      <c r="AT10" s="23" t="str">
        <f t="shared" si="1"/>
        <v/>
      </c>
      <c r="AU10" s="4" t="str">
        <f>6&amp;"."</f>
        <v>6.</v>
      </c>
      <c r="AV10" s="4"/>
      <c r="AW10" s="24" t="str">
        <f t="shared" si="2"/>
        <v>#REF!</v>
      </c>
      <c r="AX10" s="4">
        <f t="shared" si="3"/>
        <v>21</v>
      </c>
      <c r="AY10" s="4">
        <v>5.0</v>
      </c>
      <c r="AZ10" s="4">
        <f t="shared" si="4"/>
        <v>6</v>
      </c>
      <c r="BA10" s="4" t="str">
        <f t="shared" si="5"/>
        <v>6.</v>
      </c>
      <c r="BB10" s="4" t="str">
        <f t="shared" si="6"/>
        <v>#REF!</v>
      </c>
      <c r="BC10" s="4" t="str">
        <f t="shared" si="7"/>
        <v>#NUM!</v>
      </c>
      <c r="BD10" s="6" t="str">
        <f t="shared" si="8"/>
        <v>#REF!</v>
      </c>
      <c r="BE10" s="4" t="str">
        <f t="shared" si="9"/>
        <v>#REF!</v>
      </c>
      <c r="BF10" s="4"/>
      <c r="BG10" s="4"/>
      <c r="BH10" s="4"/>
    </row>
    <row r="11" ht="33.75" customHeight="1">
      <c r="A11" s="20" t="str">
        <f>IF(B11&lt;&gt;"","7.","")</f>
        <v>7.</v>
      </c>
      <c r="B11" s="21" t="s">
        <v>15</v>
      </c>
      <c r="C11" s="20"/>
      <c r="D11" s="20"/>
      <c r="E11" s="20"/>
      <c r="F11" s="28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0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4"/>
      <c r="AP11" s="4"/>
      <c r="AQ11" s="4"/>
      <c r="AR11" s="4"/>
      <c r="AS11" s="4"/>
      <c r="AT11" s="23" t="str">
        <f t="shared" si="1"/>
        <v/>
      </c>
      <c r="AU11" s="4" t="str">
        <f>7&amp;"."</f>
        <v>7.</v>
      </c>
      <c r="AV11" s="4"/>
      <c r="AW11" s="24" t="str">
        <f t="shared" si="2"/>
        <v>#REF!</v>
      </c>
      <c r="AX11" s="4">
        <f t="shared" si="3"/>
        <v>21</v>
      </c>
      <c r="AY11" s="4">
        <v>6.0</v>
      </c>
      <c r="AZ11" s="4">
        <f t="shared" si="4"/>
        <v>7</v>
      </c>
      <c r="BA11" s="4" t="str">
        <f t="shared" si="5"/>
        <v>7.</v>
      </c>
      <c r="BB11" s="4" t="str">
        <f t="shared" si="6"/>
        <v>#REF!</v>
      </c>
      <c r="BC11" s="4" t="str">
        <f t="shared" si="7"/>
        <v>#NUM!</v>
      </c>
      <c r="BD11" s="6" t="str">
        <f t="shared" si="8"/>
        <v>#REF!</v>
      </c>
      <c r="BE11" s="4" t="str">
        <f t="shared" si="9"/>
        <v>#REF!</v>
      </c>
      <c r="BF11" s="4"/>
      <c r="BG11" s="4"/>
      <c r="BH11" s="4"/>
    </row>
    <row r="12" ht="33.75" customHeight="1">
      <c r="A12" s="25" t="str">
        <f>IF(B12&lt;&gt;"","8.","")</f>
        <v>8.</v>
      </c>
      <c r="B12" s="26" t="s">
        <v>16</v>
      </c>
      <c r="C12" s="25"/>
      <c r="D12" s="25"/>
      <c r="E12" s="25"/>
      <c r="F12" s="29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4"/>
      <c r="AP12" s="4"/>
      <c r="AQ12" s="4"/>
      <c r="AR12" s="4"/>
      <c r="AS12" s="4"/>
      <c r="AT12" s="23" t="str">
        <f t="shared" si="1"/>
        <v/>
      </c>
      <c r="AU12" s="4" t="str">
        <f>8&amp;"."</f>
        <v>8.</v>
      </c>
      <c r="AV12" s="4"/>
      <c r="AW12" s="24" t="str">
        <f t="shared" si="2"/>
        <v>#REF!</v>
      </c>
      <c r="AX12" s="4">
        <f t="shared" si="3"/>
        <v>21</v>
      </c>
      <c r="AY12" s="4">
        <v>7.0</v>
      </c>
      <c r="AZ12" s="4">
        <f t="shared" si="4"/>
        <v>8</v>
      </c>
      <c r="BA12" s="4" t="str">
        <f t="shared" si="5"/>
        <v>8.</v>
      </c>
      <c r="BB12" s="4" t="str">
        <f t="shared" si="6"/>
        <v>#REF!</v>
      </c>
      <c r="BC12" s="4" t="str">
        <f t="shared" si="7"/>
        <v>#NUM!</v>
      </c>
      <c r="BD12" s="6" t="str">
        <f t="shared" si="8"/>
        <v>#REF!</v>
      </c>
      <c r="BE12" s="4" t="str">
        <f t="shared" si="9"/>
        <v>#REF!</v>
      </c>
      <c r="BF12" s="4"/>
      <c r="BG12" s="4"/>
      <c r="BH12" s="4"/>
    </row>
    <row r="13" ht="33.75" customHeight="1">
      <c r="A13" s="20" t="str">
        <f>IF(B13&lt;&gt;"","9.","")</f>
        <v>9.</v>
      </c>
      <c r="B13" s="21" t="s">
        <v>17</v>
      </c>
      <c r="C13" s="20"/>
      <c r="D13" s="20"/>
      <c r="E13" s="20"/>
      <c r="F13" s="28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4"/>
      <c r="AP13" s="4"/>
      <c r="AQ13" s="4"/>
      <c r="AR13" s="4"/>
      <c r="AS13" s="4"/>
      <c r="AT13" s="23" t="str">
        <f t="shared" si="1"/>
        <v/>
      </c>
      <c r="AU13" s="4" t="str">
        <f>9&amp;"."</f>
        <v>9.</v>
      </c>
      <c r="AV13" s="4"/>
      <c r="AW13" s="24" t="str">
        <f t="shared" si="2"/>
        <v>#REF!</v>
      </c>
      <c r="AX13" s="4">
        <f t="shared" si="3"/>
        <v>21</v>
      </c>
      <c r="AY13" s="4">
        <v>8.0</v>
      </c>
      <c r="AZ13" s="4">
        <f t="shared" si="4"/>
        <v>9</v>
      </c>
      <c r="BA13" s="4" t="str">
        <f t="shared" si="5"/>
        <v>9.</v>
      </c>
      <c r="BB13" s="4" t="str">
        <f t="shared" si="6"/>
        <v>#REF!</v>
      </c>
      <c r="BC13" s="4" t="str">
        <f t="shared" si="7"/>
        <v>#NUM!</v>
      </c>
      <c r="BD13" s="6" t="str">
        <f t="shared" si="8"/>
        <v>#REF!</v>
      </c>
      <c r="BE13" s="4" t="str">
        <f t="shared" si="9"/>
        <v>#REF!</v>
      </c>
      <c r="BF13" s="4"/>
      <c r="BG13" s="4"/>
      <c r="BH13" s="4"/>
    </row>
    <row r="14" ht="33.75" customHeight="1">
      <c r="A14" s="25" t="str">
        <f>IF(B14&lt;&gt;"","10.","")</f>
        <v>10.</v>
      </c>
      <c r="B14" s="26" t="s">
        <v>18</v>
      </c>
      <c r="C14" s="25"/>
      <c r="D14" s="25"/>
      <c r="E14" s="25"/>
      <c r="F14" s="29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4"/>
      <c r="AP14" s="4"/>
      <c r="AQ14" s="4"/>
      <c r="AR14" s="4"/>
      <c r="AS14" s="4"/>
      <c r="AT14" s="23" t="str">
        <f t="shared" si="1"/>
        <v/>
      </c>
      <c r="AU14" s="4" t="str">
        <f>10&amp;"."</f>
        <v>10.</v>
      </c>
      <c r="AV14" s="4"/>
      <c r="AW14" s="24" t="str">
        <f t="shared" si="2"/>
        <v>#REF!</v>
      </c>
      <c r="AX14" s="4">
        <f t="shared" si="3"/>
        <v>21</v>
      </c>
      <c r="AY14" s="4">
        <v>9.0</v>
      </c>
      <c r="AZ14" s="4">
        <f t="shared" si="4"/>
        <v>10</v>
      </c>
      <c r="BA14" s="4" t="str">
        <f t="shared" si="5"/>
        <v>10.</v>
      </c>
      <c r="BB14" s="4" t="str">
        <f t="shared" si="6"/>
        <v>#REF!</v>
      </c>
      <c r="BC14" s="4" t="str">
        <f t="shared" si="7"/>
        <v>#NUM!</v>
      </c>
      <c r="BD14" s="6" t="str">
        <f t="shared" si="8"/>
        <v>#REF!</v>
      </c>
      <c r="BE14" s="4" t="str">
        <f t="shared" si="9"/>
        <v>#REF!</v>
      </c>
      <c r="BF14" s="4"/>
      <c r="BG14" s="4"/>
      <c r="BH14" s="4"/>
    </row>
    <row r="15" ht="33.75" customHeight="1">
      <c r="A15" s="20" t="str">
        <f>IF(B15&lt;&gt;"","11.","")</f>
        <v>11.</v>
      </c>
      <c r="B15" s="21" t="s">
        <v>19</v>
      </c>
      <c r="C15" s="20"/>
      <c r="D15" s="20"/>
      <c r="E15" s="20"/>
      <c r="F15" s="28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4"/>
      <c r="AP15" s="4"/>
      <c r="AQ15" s="4"/>
      <c r="AR15" s="4"/>
      <c r="AS15" s="4"/>
      <c r="AT15" s="23" t="str">
        <f t="shared" si="1"/>
        <v/>
      </c>
      <c r="AU15" s="4" t="str">
        <f>11&amp;"."</f>
        <v>11.</v>
      </c>
      <c r="AV15" s="4"/>
      <c r="AW15" s="24" t="str">
        <f t="shared" si="2"/>
        <v>#REF!</v>
      </c>
      <c r="AX15" s="4">
        <f t="shared" si="3"/>
        <v>21</v>
      </c>
      <c r="AY15" s="4">
        <v>10.0</v>
      </c>
      <c r="AZ15" s="4">
        <f t="shared" si="4"/>
        <v>11</v>
      </c>
      <c r="BA15" s="4" t="str">
        <f t="shared" si="5"/>
        <v>11.</v>
      </c>
      <c r="BB15" s="4" t="str">
        <f t="shared" si="6"/>
        <v>#REF!</v>
      </c>
      <c r="BC15" s="4" t="str">
        <f t="shared" si="7"/>
        <v>#NUM!</v>
      </c>
      <c r="BD15" s="6" t="str">
        <f t="shared" si="8"/>
        <v>#REF!</v>
      </c>
      <c r="BE15" s="4" t="str">
        <f t="shared" si="9"/>
        <v>#REF!</v>
      </c>
      <c r="BF15" s="4"/>
      <c r="BG15" s="4"/>
      <c r="BH15" s="4"/>
    </row>
    <row r="16" ht="33.75" customHeight="1">
      <c r="A16" s="25" t="str">
        <f>IF(B16&lt;&gt;"","12.","")</f>
        <v>12.</v>
      </c>
      <c r="B16" s="26" t="s">
        <v>20</v>
      </c>
      <c r="C16" s="25"/>
      <c r="D16" s="25"/>
      <c r="E16" s="25"/>
      <c r="F16" s="29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4"/>
      <c r="AP16" s="4"/>
      <c r="AQ16" s="4"/>
      <c r="AR16" s="4"/>
      <c r="AS16" s="4"/>
      <c r="AT16" s="23" t="str">
        <f t="shared" si="1"/>
        <v/>
      </c>
      <c r="AU16" s="4" t="str">
        <f>12&amp;"."</f>
        <v>12.</v>
      </c>
      <c r="AV16" s="4"/>
      <c r="AW16" s="24" t="str">
        <f t="shared" si="2"/>
        <v>#REF!</v>
      </c>
      <c r="AX16" s="4">
        <f t="shared" si="3"/>
        <v>21</v>
      </c>
      <c r="AY16" s="4">
        <v>11.0</v>
      </c>
      <c r="AZ16" s="4">
        <f t="shared" si="4"/>
        <v>12</v>
      </c>
      <c r="BA16" s="4" t="str">
        <f t="shared" si="5"/>
        <v>12.</v>
      </c>
      <c r="BB16" s="4" t="str">
        <f t="shared" si="6"/>
        <v>#REF!</v>
      </c>
      <c r="BC16" s="4" t="str">
        <f t="shared" si="7"/>
        <v>#NUM!</v>
      </c>
      <c r="BD16" s="6" t="str">
        <f t="shared" si="8"/>
        <v>#REF!</v>
      </c>
      <c r="BE16" s="4" t="str">
        <f t="shared" si="9"/>
        <v>#REF!</v>
      </c>
      <c r="BF16" s="4"/>
      <c r="BG16" s="4"/>
      <c r="BH16" s="4"/>
    </row>
    <row r="17" ht="33.75" customHeight="1">
      <c r="A17" s="20" t="str">
        <f>IF(B17&lt;&gt;"","13.","")</f>
        <v>13.</v>
      </c>
      <c r="B17" s="21" t="s">
        <v>21</v>
      </c>
      <c r="C17" s="20"/>
      <c r="D17" s="20"/>
      <c r="E17" s="20"/>
      <c r="F17" s="28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4"/>
      <c r="AP17" s="4"/>
      <c r="AQ17" s="4"/>
      <c r="AR17" s="4"/>
      <c r="AS17" s="4"/>
      <c r="AT17" s="23" t="str">
        <f t="shared" si="1"/>
        <v/>
      </c>
      <c r="AU17" s="4" t="str">
        <f>13&amp;"."</f>
        <v>13.</v>
      </c>
      <c r="AV17" s="4"/>
      <c r="AW17" s="24" t="str">
        <f t="shared" si="2"/>
        <v>#REF!</v>
      </c>
      <c r="AX17" s="4">
        <f t="shared" si="3"/>
        <v>21</v>
      </c>
      <c r="AY17" s="4">
        <v>12.0</v>
      </c>
      <c r="AZ17" s="4">
        <f t="shared" si="4"/>
        <v>13</v>
      </c>
      <c r="BA17" s="4" t="str">
        <f t="shared" si="5"/>
        <v>13.</v>
      </c>
      <c r="BB17" s="4" t="str">
        <f t="shared" si="6"/>
        <v>#REF!</v>
      </c>
      <c r="BC17" s="4" t="str">
        <f t="shared" si="7"/>
        <v>#NUM!</v>
      </c>
      <c r="BD17" s="6" t="str">
        <f t="shared" si="8"/>
        <v>#REF!</v>
      </c>
      <c r="BE17" s="4" t="str">
        <f t="shared" si="9"/>
        <v>#REF!</v>
      </c>
      <c r="BF17" s="4"/>
      <c r="BG17" s="4"/>
      <c r="BH17" s="4"/>
    </row>
    <row r="18" ht="33.75" customHeight="1">
      <c r="A18" s="25" t="s">
        <v>22</v>
      </c>
      <c r="B18" s="26"/>
      <c r="C18" s="25"/>
      <c r="D18" s="25"/>
      <c r="E18" s="25"/>
      <c r="F18" s="31"/>
      <c r="G18" s="32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4"/>
      <c r="AP18" s="4"/>
      <c r="AQ18" s="4"/>
      <c r="AR18" s="4"/>
      <c r="AS18" s="4"/>
      <c r="AT18" s="23" t="str">
        <f t="shared" si="1"/>
        <v/>
      </c>
      <c r="AU18" s="4" t="str">
        <f t="shared" ref="AU18:AU19" si="10">14&amp;"."</f>
        <v>14.</v>
      </c>
      <c r="AV18" s="4"/>
      <c r="AW18" s="24" t="str">
        <f t="shared" si="2"/>
        <v>#REF!</v>
      </c>
      <c r="AX18" s="4">
        <f t="shared" si="3"/>
        <v>21</v>
      </c>
      <c r="AY18" s="4">
        <v>13.0</v>
      </c>
      <c r="AZ18" s="4">
        <f t="shared" si="4"/>
        <v>14</v>
      </c>
      <c r="BA18" s="4" t="str">
        <f t="shared" si="5"/>
        <v>14.</v>
      </c>
      <c r="BB18" s="4" t="str">
        <f t="shared" si="6"/>
        <v>#REF!</v>
      </c>
      <c r="BC18" s="4" t="str">
        <f t="shared" si="7"/>
        <v>#NUM!</v>
      </c>
      <c r="BD18" s="6" t="str">
        <f t="shared" si="8"/>
        <v>#REF!</v>
      </c>
      <c r="BE18" s="4" t="str">
        <f t="shared" si="9"/>
        <v>#REF!</v>
      </c>
      <c r="BF18" s="4"/>
      <c r="BG18" s="4"/>
      <c r="BH18" s="4"/>
    </row>
    <row r="19" ht="33.75" customHeight="1">
      <c r="A19" s="33" t="s">
        <v>23</v>
      </c>
      <c r="B19" s="21"/>
      <c r="C19" s="20"/>
      <c r="D19" s="20"/>
      <c r="E19" s="20"/>
      <c r="F19" s="34"/>
      <c r="G19" s="32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4"/>
      <c r="AP19" s="4"/>
      <c r="AQ19" s="4"/>
      <c r="AR19" s="4"/>
      <c r="AS19" s="4"/>
      <c r="AT19" s="23" t="str">
        <f t="shared" si="1"/>
        <v/>
      </c>
      <c r="AU19" s="4" t="str">
        <f t="shared" si="10"/>
        <v>14.</v>
      </c>
      <c r="AV19" s="4"/>
      <c r="AW19" s="24" t="str">
        <f t="shared" si="2"/>
        <v>#REF!</v>
      </c>
      <c r="AX19" s="4">
        <f t="shared" si="3"/>
        <v>21</v>
      </c>
      <c r="AY19" s="4">
        <v>13.0</v>
      </c>
      <c r="AZ19" s="4">
        <f t="shared" si="4"/>
        <v>15</v>
      </c>
      <c r="BA19" s="4" t="str">
        <f t="shared" si="5"/>
        <v>#NUM!</v>
      </c>
      <c r="BB19" s="4" t="str">
        <f t="shared" si="6"/>
        <v>#NUM!</v>
      </c>
      <c r="BC19" s="4" t="str">
        <f t="shared" si="7"/>
        <v>#NUM!</v>
      </c>
      <c r="BD19" s="6" t="str">
        <f t="shared" si="8"/>
        <v>#NUM!</v>
      </c>
      <c r="BE19" s="4" t="str">
        <f t="shared" si="9"/>
        <v>#REF!</v>
      </c>
      <c r="BF19" s="4"/>
      <c r="BG19" s="4"/>
      <c r="BH19" s="4"/>
    </row>
    <row r="20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5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6"/>
      <c r="BE20" s="4"/>
      <c r="BF20" s="4"/>
      <c r="BG20" s="4"/>
      <c r="BH20" s="4"/>
    </row>
    <row r="21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5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0"/>
      <c r="BE21" s="3"/>
      <c r="BF21" s="3"/>
      <c r="BG21" s="3"/>
      <c r="BH21" s="3"/>
    </row>
    <row r="22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5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0"/>
      <c r="BE22" s="3"/>
      <c r="BF22" s="3"/>
      <c r="BG22" s="3"/>
      <c r="BH22" s="3"/>
    </row>
    <row r="23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5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0"/>
      <c r="BE23" s="3"/>
      <c r="BF23" s="3"/>
      <c r="BG23" s="3"/>
      <c r="BH23" s="3"/>
    </row>
    <row r="24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5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0"/>
      <c r="BE24" s="3"/>
      <c r="BF24" s="3"/>
      <c r="BG24" s="3"/>
      <c r="BH24" s="3"/>
    </row>
    <row r="25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0"/>
      <c r="BE25" s="3"/>
      <c r="BF25" s="3"/>
      <c r="BG25" s="3"/>
      <c r="BH25" s="3"/>
    </row>
    <row r="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0"/>
      <c r="BE26" s="3"/>
      <c r="BF26" s="3"/>
      <c r="BG26" s="3"/>
      <c r="BH26" s="3"/>
    </row>
    <row r="27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6"/>
      <c r="BE27" s="4"/>
      <c r="BF27" s="4"/>
      <c r="BG27" s="4"/>
      <c r="BH27" s="4"/>
    </row>
    <row r="28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6"/>
      <c r="BE28" s="4"/>
      <c r="BF28" s="4"/>
      <c r="BG28" s="4"/>
      <c r="BH28" s="4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6"/>
      <c r="BE29" s="4"/>
      <c r="BF29" s="4"/>
      <c r="BG29" s="4"/>
      <c r="BH29" s="4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6"/>
      <c r="BE30" s="4"/>
      <c r="BF30" s="4"/>
      <c r="BG30" s="4"/>
      <c r="BH30" s="4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6"/>
      <c r="BE31" s="4"/>
      <c r="BF31" s="4"/>
      <c r="BG31" s="4"/>
      <c r="BH31" s="4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6"/>
      <c r="BE32" s="4"/>
      <c r="BF32" s="4"/>
      <c r="BG32" s="4"/>
      <c r="BH32" s="4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6"/>
      <c r="BE33" s="4"/>
      <c r="BF33" s="4"/>
      <c r="BG33" s="4"/>
      <c r="BH33" s="4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6"/>
      <c r="BE34" s="4"/>
      <c r="BF34" s="4"/>
      <c r="BG34" s="4"/>
      <c r="BH34" s="4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6"/>
      <c r="BE35" s="4"/>
      <c r="BF35" s="4"/>
      <c r="BG35" s="4"/>
      <c r="BH35" s="4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0"/>
      <c r="BE36" s="3"/>
      <c r="BF36" s="3"/>
      <c r="BG36" s="3"/>
      <c r="BH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0"/>
      <c r="BE37" s="3"/>
      <c r="BF37" s="3"/>
      <c r="BG37" s="3"/>
      <c r="BH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0"/>
      <c r="BE38" s="3"/>
      <c r="BF38" s="3"/>
      <c r="BG38" s="3"/>
      <c r="BH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0"/>
      <c r="BE39" s="3"/>
      <c r="BF39" s="3"/>
      <c r="BG39" s="3"/>
      <c r="BH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0"/>
      <c r="BE40" s="3"/>
      <c r="BF40" s="3"/>
      <c r="BG40" s="3"/>
      <c r="BH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0"/>
      <c r="BE41" s="3"/>
      <c r="BF41" s="3"/>
      <c r="BG41" s="3"/>
      <c r="BH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0"/>
      <c r="BE42" s="3"/>
      <c r="BF42" s="3"/>
      <c r="BG42" s="3"/>
      <c r="BH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0"/>
      <c r="BE43" s="3"/>
      <c r="BF43" s="3"/>
      <c r="BG43" s="3"/>
      <c r="BH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0"/>
      <c r="BE44" s="3"/>
      <c r="BF44" s="3"/>
      <c r="BG44" s="3"/>
      <c r="BH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0"/>
      <c r="BE45" s="3"/>
      <c r="BF45" s="3"/>
      <c r="BG45" s="3"/>
      <c r="BH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0"/>
      <c r="BE46" s="3"/>
      <c r="BF46" s="3"/>
      <c r="BG46" s="3"/>
      <c r="BH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0"/>
      <c r="BE47" s="3"/>
      <c r="BF47" s="3"/>
      <c r="BG47" s="3"/>
      <c r="BH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0"/>
      <c r="BE48" s="3"/>
      <c r="BF48" s="3"/>
      <c r="BG48" s="3"/>
      <c r="BH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0"/>
      <c r="BE49" s="3"/>
      <c r="BF49" s="3"/>
      <c r="BG49" s="3"/>
      <c r="BH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0"/>
      <c r="BE50" s="3"/>
      <c r="BF50" s="3"/>
      <c r="BG50" s="3"/>
      <c r="BH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0"/>
      <c r="BE51" s="3"/>
      <c r="BF51" s="3"/>
      <c r="BG51" s="3"/>
      <c r="BH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0"/>
      <c r="BE52" s="3"/>
      <c r="BF52" s="3"/>
      <c r="BG52" s="3"/>
      <c r="BH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0"/>
      <c r="BE53" s="3"/>
      <c r="BF53" s="3"/>
      <c r="BG53" s="3"/>
      <c r="BH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0"/>
      <c r="BE54" s="3"/>
      <c r="BF54" s="3"/>
      <c r="BG54" s="3"/>
      <c r="BH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0"/>
      <c r="BE55" s="3"/>
      <c r="BF55" s="3"/>
      <c r="BG55" s="3"/>
      <c r="BH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0"/>
      <c r="BE56" s="3"/>
      <c r="BF56" s="3"/>
      <c r="BG56" s="3"/>
      <c r="BH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0"/>
      <c r="BE57" s="3"/>
      <c r="BF57" s="3"/>
      <c r="BG57" s="3"/>
      <c r="BH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0"/>
      <c r="BE58" s="3"/>
      <c r="BF58" s="3"/>
      <c r="BG58" s="3"/>
      <c r="BH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0"/>
      <c r="BE59" s="3"/>
      <c r="BF59" s="3"/>
      <c r="BG59" s="3"/>
      <c r="BH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0"/>
      <c r="BE60" s="3"/>
      <c r="BF60" s="3"/>
      <c r="BG60" s="3"/>
      <c r="BH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0"/>
      <c r="BE61" s="3"/>
      <c r="BF61" s="3"/>
      <c r="BG61" s="3"/>
      <c r="BH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0"/>
      <c r="BE62" s="3"/>
      <c r="BF62" s="3"/>
      <c r="BG62" s="3"/>
      <c r="BH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0"/>
      <c r="BE63" s="3"/>
      <c r="BF63" s="3"/>
      <c r="BG63" s="3"/>
      <c r="BH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0"/>
      <c r="BE64" s="3"/>
      <c r="BF64" s="3"/>
      <c r="BG64" s="3"/>
      <c r="BH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0"/>
      <c r="BE65" s="3"/>
      <c r="BF65" s="3"/>
      <c r="BG65" s="3"/>
      <c r="BH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0"/>
      <c r="BE66" s="3"/>
      <c r="BF66" s="3"/>
      <c r="BG66" s="3"/>
      <c r="BH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0"/>
      <c r="BE67" s="3"/>
      <c r="BF67" s="3"/>
      <c r="BG67" s="3"/>
      <c r="BH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0"/>
      <c r="BE68" s="3"/>
      <c r="BF68" s="3"/>
      <c r="BG68" s="3"/>
      <c r="BH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0"/>
      <c r="BE69" s="3"/>
      <c r="BF69" s="3"/>
      <c r="BG69" s="3"/>
      <c r="BH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0"/>
      <c r="BE70" s="3"/>
      <c r="BF70" s="3"/>
      <c r="BG70" s="3"/>
      <c r="BH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0"/>
      <c r="BE71" s="3"/>
      <c r="BF71" s="3"/>
      <c r="BG71" s="3"/>
      <c r="BH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0"/>
      <c r="BE72" s="3"/>
      <c r="BF72" s="3"/>
      <c r="BG72" s="3"/>
      <c r="BH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0"/>
      <c r="BE73" s="3"/>
      <c r="BF73" s="3"/>
      <c r="BG73" s="3"/>
      <c r="BH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0"/>
      <c r="BE74" s="3"/>
      <c r="BF74" s="3"/>
      <c r="BG74" s="3"/>
      <c r="BH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0"/>
      <c r="BE75" s="3"/>
      <c r="BF75" s="3"/>
      <c r="BG75" s="3"/>
      <c r="BH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0"/>
      <c r="BE76" s="3"/>
      <c r="BF76" s="3"/>
      <c r="BG76" s="3"/>
      <c r="BH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0"/>
      <c r="BE77" s="3"/>
      <c r="BF77" s="3"/>
      <c r="BG77" s="3"/>
      <c r="BH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0"/>
      <c r="BE78" s="3"/>
      <c r="BF78" s="3"/>
      <c r="BG78" s="3"/>
      <c r="BH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0"/>
      <c r="BE79" s="3"/>
      <c r="BF79" s="3"/>
      <c r="BG79" s="3"/>
      <c r="BH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0"/>
      <c r="BE80" s="3"/>
      <c r="BF80" s="3"/>
      <c r="BG80" s="3"/>
      <c r="BH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0"/>
      <c r="BE81" s="3"/>
      <c r="BF81" s="3"/>
      <c r="BG81" s="3"/>
      <c r="BH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0"/>
      <c r="BE82" s="3"/>
      <c r="BF82" s="3"/>
      <c r="BG82" s="3"/>
      <c r="BH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0"/>
      <c r="BE83" s="3"/>
      <c r="BF83" s="3"/>
      <c r="BG83" s="3"/>
      <c r="BH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0"/>
      <c r="BE84" s="3"/>
      <c r="BF84" s="3"/>
      <c r="BG84" s="3"/>
      <c r="BH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0"/>
      <c r="BE85" s="3"/>
      <c r="BF85" s="3"/>
      <c r="BG85" s="3"/>
      <c r="BH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0"/>
      <c r="BE86" s="3"/>
      <c r="BF86" s="3"/>
      <c r="BG86" s="3"/>
      <c r="BH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0"/>
      <c r="BE87" s="3"/>
      <c r="BF87" s="3"/>
      <c r="BG87" s="3"/>
      <c r="BH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0"/>
      <c r="BE88" s="3"/>
      <c r="BF88" s="3"/>
      <c r="BG88" s="3"/>
      <c r="BH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0"/>
      <c r="BE89" s="3"/>
      <c r="BF89" s="3"/>
      <c r="BG89" s="3"/>
      <c r="BH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0"/>
      <c r="BE90" s="3"/>
      <c r="BF90" s="3"/>
      <c r="BG90" s="3"/>
      <c r="BH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0"/>
      <c r="BE91" s="3"/>
      <c r="BF91" s="3"/>
      <c r="BG91" s="3"/>
      <c r="BH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0"/>
      <c r="BE92" s="3"/>
      <c r="BF92" s="3"/>
      <c r="BG92" s="3"/>
      <c r="BH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0"/>
      <c r="BE93" s="3"/>
      <c r="BF93" s="3"/>
      <c r="BG93" s="3"/>
      <c r="BH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0"/>
      <c r="BE94" s="3"/>
      <c r="BF94" s="3"/>
      <c r="BG94" s="3"/>
      <c r="BH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0"/>
      <c r="BE95" s="3"/>
      <c r="BF95" s="3"/>
      <c r="BG95" s="3"/>
      <c r="BH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0"/>
      <c r="BE96" s="3"/>
      <c r="BF96" s="3"/>
      <c r="BG96" s="3"/>
      <c r="BH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0"/>
      <c r="BE97" s="3"/>
      <c r="BF97" s="3"/>
      <c r="BG97" s="3"/>
      <c r="BH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0"/>
      <c r="BE98" s="3"/>
      <c r="BF98" s="3"/>
      <c r="BG98" s="3"/>
      <c r="BH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0"/>
      <c r="BE99" s="3"/>
      <c r="BF99" s="3"/>
      <c r="BG99" s="3"/>
      <c r="BH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0"/>
      <c r="BE100" s="3"/>
      <c r="BF100" s="3"/>
      <c r="BG100" s="3"/>
      <c r="BH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0"/>
      <c r="BE101" s="3"/>
      <c r="BF101" s="3"/>
      <c r="BG101" s="3"/>
      <c r="BH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0"/>
      <c r="BE102" s="3"/>
      <c r="BF102" s="3"/>
      <c r="BG102" s="3"/>
      <c r="BH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0"/>
      <c r="BE103" s="3"/>
      <c r="BF103" s="3"/>
      <c r="BG103" s="3"/>
      <c r="BH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0"/>
      <c r="BE104" s="3"/>
      <c r="BF104" s="3"/>
      <c r="BG104" s="3"/>
      <c r="BH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0"/>
      <c r="BE105" s="3"/>
      <c r="BF105" s="3"/>
      <c r="BG105" s="3"/>
      <c r="BH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0"/>
      <c r="BE106" s="3"/>
      <c r="BF106" s="3"/>
      <c r="BG106" s="3"/>
      <c r="BH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0"/>
      <c r="BE107" s="3"/>
      <c r="BF107" s="3"/>
      <c r="BG107" s="3"/>
      <c r="BH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0"/>
      <c r="BE108" s="3"/>
      <c r="BF108" s="3"/>
      <c r="BG108" s="3"/>
      <c r="BH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0"/>
      <c r="BE109" s="3"/>
      <c r="BF109" s="3"/>
      <c r="BG109" s="3"/>
      <c r="BH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0"/>
      <c r="BE110" s="3"/>
      <c r="BF110" s="3"/>
      <c r="BG110" s="3"/>
      <c r="BH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0"/>
      <c r="BE111" s="3"/>
      <c r="BF111" s="3"/>
      <c r="BG111" s="3"/>
      <c r="BH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0"/>
      <c r="BE112" s="3"/>
      <c r="BF112" s="3"/>
      <c r="BG112" s="3"/>
      <c r="BH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0"/>
      <c r="BE113" s="3"/>
      <c r="BF113" s="3"/>
      <c r="BG113" s="3"/>
      <c r="BH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0"/>
      <c r="BE114" s="3"/>
      <c r="BF114" s="3"/>
      <c r="BG114" s="3"/>
      <c r="BH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0"/>
      <c r="BE115" s="3"/>
      <c r="BF115" s="3"/>
      <c r="BG115" s="3"/>
      <c r="BH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0"/>
      <c r="BE116" s="3"/>
      <c r="BF116" s="3"/>
      <c r="BG116" s="3"/>
      <c r="BH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0"/>
      <c r="BE117" s="3"/>
      <c r="BF117" s="3"/>
      <c r="BG117" s="3"/>
      <c r="BH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0"/>
      <c r="BE118" s="3"/>
      <c r="BF118" s="3"/>
      <c r="BG118" s="3"/>
      <c r="BH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0"/>
      <c r="BE119" s="3"/>
      <c r="BF119" s="3"/>
      <c r="BG119" s="3"/>
      <c r="BH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0"/>
      <c r="BE120" s="3"/>
      <c r="BF120" s="3"/>
      <c r="BG120" s="3"/>
      <c r="BH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0"/>
      <c r="BE121" s="3"/>
      <c r="BF121" s="3"/>
      <c r="BG121" s="3"/>
      <c r="BH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0"/>
      <c r="BE122" s="3"/>
      <c r="BF122" s="3"/>
      <c r="BG122" s="3"/>
      <c r="BH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0"/>
      <c r="BE123" s="3"/>
      <c r="BF123" s="3"/>
      <c r="BG123" s="3"/>
      <c r="BH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0"/>
      <c r="BE124" s="3"/>
      <c r="BF124" s="3"/>
      <c r="BG124" s="3"/>
      <c r="BH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0"/>
      <c r="BE125" s="3"/>
      <c r="BF125" s="3"/>
      <c r="BG125" s="3"/>
      <c r="BH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0"/>
      <c r="BE126" s="3"/>
      <c r="BF126" s="3"/>
      <c r="BG126" s="3"/>
      <c r="BH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0"/>
      <c r="BE127" s="3"/>
      <c r="BF127" s="3"/>
      <c r="BG127" s="3"/>
      <c r="BH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0"/>
      <c r="BE128" s="3"/>
      <c r="BF128" s="3"/>
      <c r="BG128" s="3"/>
      <c r="BH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0"/>
      <c r="BE129" s="3"/>
      <c r="BF129" s="3"/>
      <c r="BG129" s="3"/>
      <c r="BH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0"/>
      <c r="BE130" s="3"/>
      <c r="BF130" s="3"/>
      <c r="BG130" s="3"/>
      <c r="BH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0"/>
      <c r="BE131" s="3"/>
      <c r="BF131" s="3"/>
      <c r="BG131" s="3"/>
      <c r="BH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0"/>
      <c r="BE132" s="3"/>
      <c r="BF132" s="3"/>
      <c r="BG132" s="3"/>
      <c r="BH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0"/>
      <c r="BE133" s="3"/>
      <c r="BF133" s="3"/>
      <c r="BG133" s="3"/>
      <c r="BH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0"/>
      <c r="BE134" s="3"/>
      <c r="BF134" s="3"/>
      <c r="BG134" s="3"/>
      <c r="BH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0"/>
      <c r="BE135" s="3"/>
      <c r="BF135" s="3"/>
      <c r="BG135" s="3"/>
      <c r="BH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0"/>
      <c r="BE136" s="3"/>
      <c r="BF136" s="3"/>
      <c r="BG136" s="3"/>
      <c r="BH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0"/>
      <c r="BE137" s="3"/>
      <c r="BF137" s="3"/>
      <c r="BG137" s="3"/>
      <c r="BH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0"/>
      <c r="BE138" s="3"/>
      <c r="BF138" s="3"/>
      <c r="BG138" s="3"/>
      <c r="BH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0"/>
      <c r="BE139" s="3"/>
      <c r="BF139" s="3"/>
      <c r="BG139" s="3"/>
      <c r="BH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0"/>
      <c r="BE140" s="3"/>
      <c r="BF140" s="3"/>
      <c r="BG140" s="3"/>
      <c r="BH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0"/>
      <c r="BE141" s="3"/>
      <c r="BF141" s="3"/>
      <c r="BG141" s="3"/>
      <c r="BH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0"/>
      <c r="BE142" s="3"/>
      <c r="BF142" s="3"/>
      <c r="BG142" s="3"/>
      <c r="BH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0"/>
      <c r="BE143" s="3"/>
      <c r="BF143" s="3"/>
      <c r="BG143" s="3"/>
      <c r="BH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0"/>
      <c r="BE144" s="3"/>
      <c r="BF144" s="3"/>
      <c r="BG144" s="3"/>
      <c r="BH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0"/>
      <c r="BE145" s="3"/>
      <c r="BF145" s="3"/>
      <c r="BG145" s="3"/>
      <c r="BH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0"/>
      <c r="BE146" s="3"/>
      <c r="BF146" s="3"/>
      <c r="BG146" s="3"/>
      <c r="BH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0"/>
      <c r="BE147" s="3"/>
      <c r="BF147" s="3"/>
      <c r="BG147" s="3"/>
      <c r="BH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0"/>
      <c r="BE148" s="3"/>
      <c r="BF148" s="3"/>
      <c r="BG148" s="3"/>
      <c r="BH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0"/>
      <c r="BE149" s="3"/>
      <c r="BF149" s="3"/>
      <c r="BG149" s="3"/>
      <c r="BH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0"/>
      <c r="BE150" s="3"/>
      <c r="BF150" s="3"/>
      <c r="BG150" s="3"/>
      <c r="BH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0"/>
      <c r="BE151" s="3"/>
      <c r="BF151" s="3"/>
      <c r="BG151" s="3"/>
      <c r="BH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0"/>
      <c r="BE152" s="3"/>
      <c r="BF152" s="3"/>
      <c r="BG152" s="3"/>
      <c r="BH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0"/>
      <c r="BE153" s="3"/>
      <c r="BF153" s="3"/>
      <c r="BG153" s="3"/>
      <c r="BH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0"/>
      <c r="BE154" s="3"/>
      <c r="BF154" s="3"/>
      <c r="BG154" s="3"/>
      <c r="BH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0"/>
      <c r="BE155" s="3"/>
      <c r="BF155" s="3"/>
      <c r="BG155" s="3"/>
      <c r="BH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0"/>
      <c r="BE156" s="3"/>
      <c r="BF156" s="3"/>
      <c r="BG156" s="3"/>
      <c r="BH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0"/>
      <c r="BE157" s="3"/>
      <c r="BF157" s="3"/>
      <c r="BG157" s="3"/>
      <c r="BH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0"/>
      <c r="BE158" s="3"/>
      <c r="BF158" s="3"/>
      <c r="BG158" s="3"/>
      <c r="BH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0"/>
      <c r="BE159" s="3"/>
      <c r="BF159" s="3"/>
      <c r="BG159" s="3"/>
      <c r="BH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0"/>
      <c r="BE160" s="3"/>
      <c r="BF160" s="3"/>
      <c r="BG160" s="3"/>
      <c r="BH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0"/>
      <c r="BE161" s="3"/>
      <c r="BF161" s="3"/>
      <c r="BG161" s="3"/>
      <c r="BH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0"/>
      <c r="BE162" s="3"/>
      <c r="BF162" s="3"/>
      <c r="BG162" s="3"/>
      <c r="BH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0"/>
      <c r="BE163" s="3"/>
      <c r="BF163" s="3"/>
      <c r="BG163" s="3"/>
      <c r="BH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0"/>
      <c r="BE164" s="3"/>
      <c r="BF164" s="3"/>
      <c r="BG164" s="3"/>
      <c r="BH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0"/>
      <c r="BE165" s="3"/>
      <c r="BF165" s="3"/>
      <c r="BG165" s="3"/>
      <c r="BH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0"/>
      <c r="BE166" s="3"/>
      <c r="BF166" s="3"/>
      <c r="BG166" s="3"/>
      <c r="BH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0"/>
      <c r="BE167" s="3"/>
      <c r="BF167" s="3"/>
      <c r="BG167" s="3"/>
      <c r="BH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0"/>
      <c r="BE168" s="3"/>
      <c r="BF168" s="3"/>
      <c r="BG168" s="3"/>
      <c r="BH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0"/>
      <c r="BE169" s="3"/>
      <c r="BF169" s="3"/>
      <c r="BG169" s="3"/>
      <c r="BH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0"/>
      <c r="BE170" s="3"/>
      <c r="BF170" s="3"/>
      <c r="BG170" s="3"/>
      <c r="BH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0"/>
      <c r="BE171" s="3"/>
      <c r="BF171" s="3"/>
      <c r="BG171" s="3"/>
      <c r="BH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0"/>
      <c r="BE172" s="3"/>
      <c r="BF172" s="3"/>
      <c r="BG172" s="3"/>
      <c r="BH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0"/>
      <c r="BE173" s="3"/>
      <c r="BF173" s="3"/>
      <c r="BG173" s="3"/>
      <c r="BH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0"/>
      <c r="BE174" s="3"/>
      <c r="BF174" s="3"/>
      <c r="BG174" s="3"/>
      <c r="BH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0"/>
      <c r="BE175" s="3"/>
      <c r="BF175" s="3"/>
      <c r="BG175" s="3"/>
      <c r="BH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0"/>
      <c r="BE176" s="3"/>
      <c r="BF176" s="3"/>
      <c r="BG176" s="3"/>
      <c r="BH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0"/>
      <c r="BE177" s="3"/>
      <c r="BF177" s="3"/>
      <c r="BG177" s="3"/>
      <c r="BH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0"/>
      <c r="BE178" s="3"/>
      <c r="BF178" s="3"/>
      <c r="BG178" s="3"/>
      <c r="BH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0"/>
      <c r="BE179" s="3"/>
      <c r="BF179" s="3"/>
      <c r="BG179" s="3"/>
      <c r="BH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0"/>
      <c r="BE180" s="3"/>
      <c r="BF180" s="3"/>
      <c r="BG180" s="3"/>
      <c r="BH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0"/>
      <c r="BE181" s="3"/>
      <c r="BF181" s="3"/>
      <c r="BG181" s="3"/>
      <c r="BH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0"/>
      <c r="BE182" s="3"/>
      <c r="BF182" s="3"/>
      <c r="BG182" s="3"/>
      <c r="BH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0"/>
      <c r="BE183" s="3"/>
      <c r="BF183" s="3"/>
      <c r="BG183" s="3"/>
      <c r="BH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0"/>
      <c r="BE184" s="3"/>
      <c r="BF184" s="3"/>
      <c r="BG184" s="3"/>
      <c r="BH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0"/>
      <c r="BE185" s="3"/>
      <c r="BF185" s="3"/>
      <c r="BG185" s="3"/>
      <c r="BH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0"/>
      <c r="BE186" s="3"/>
      <c r="BF186" s="3"/>
      <c r="BG186" s="3"/>
      <c r="BH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0"/>
      <c r="BE187" s="3"/>
      <c r="BF187" s="3"/>
      <c r="BG187" s="3"/>
      <c r="BH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0"/>
      <c r="BE188" s="3"/>
      <c r="BF188" s="3"/>
      <c r="BG188" s="3"/>
      <c r="BH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0"/>
      <c r="BE189" s="3"/>
      <c r="BF189" s="3"/>
      <c r="BG189" s="3"/>
      <c r="BH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0"/>
      <c r="BE190" s="3"/>
      <c r="BF190" s="3"/>
      <c r="BG190" s="3"/>
      <c r="BH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0"/>
      <c r="BE191" s="3"/>
      <c r="BF191" s="3"/>
      <c r="BG191" s="3"/>
      <c r="BH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0"/>
      <c r="BE192" s="3"/>
      <c r="BF192" s="3"/>
      <c r="BG192" s="3"/>
      <c r="BH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0"/>
      <c r="BE193" s="3"/>
      <c r="BF193" s="3"/>
      <c r="BG193" s="3"/>
      <c r="BH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0"/>
      <c r="BE194" s="3"/>
      <c r="BF194" s="3"/>
      <c r="BG194" s="3"/>
      <c r="BH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0"/>
      <c r="BE195" s="3"/>
      <c r="BF195" s="3"/>
      <c r="BG195" s="3"/>
      <c r="BH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0"/>
      <c r="BE196" s="3"/>
      <c r="BF196" s="3"/>
      <c r="BG196" s="3"/>
      <c r="BH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0"/>
      <c r="BE197" s="3"/>
      <c r="BF197" s="3"/>
      <c r="BG197" s="3"/>
      <c r="BH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0"/>
      <c r="BE198" s="3"/>
      <c r="BF198" s="3"/>
      <c r="BG198" s="3"/>
      <c r="BH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0"/>
      <c r="BE199" s="3"/>
      <c r="BF199" s="3"/>
      <c r="BG199" s="3"/>
      <c r="BH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0"/>
      <c r="BE200" s="3"/>
      <c r="BF200" s="3"/>
      <c r="BG200" s="3"/>
      <c r="BH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0"/>
      <c r="BE201" s="3"/>
      <c r="BF201" s="3"/>
      <c r="BG201" s="3"/>
      <c r="BH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0"/>
      <c r="BE202" s="3"/>
      <c r="BF202" s="3"/>
      <c r="BG202" s="3"/>
      <c r="BH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0"/>
      <c r="BE203" s="3"/>
      <c r="BF203" s="3"/>
      <c r="BG203" s="3"/>
      <c r="BH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0"/>
      <c r="BE204" s="3"/>
      <c r="BF204" s="3"/>
      <c r="BG204" s="3"/>
      <c r="BH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0"/>
      <c r="BE205" s="3"/>
      <c r="BF205" s="3"/>
      <c r="BG205" s="3"/>
      <c r="BH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0"/>
      <c r="BE206" s="3"/>
      <c r="BF206" s="3"/>
      <c r="BG206" s="3"/>
      <c r="BH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0"/>
      <c r="BE207" s="3"/>
      <c r="BF207" s="3"/>
      <c r="BG207" s="3"/>
      <c r="BH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0"/>
      <c r="BE208" s="3"/>
      <c r="BF208" s="3"/>
      <c r="BG208" s="3"/>
      <c r="BH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0"/>
      <c r="BE209" s="3"/>
      <c r="BF209" s="3"/>
      <c r="BG209" s="3"/>
      <c r="BH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0"/>
      <c r="BE210" s="3"/>
      <c r="BF210" s="3"/>
      <c r="BG210" s="3"/>
      <c r="BH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0"/>
      <c r="BE211" s="3"/>
      <c r="BF211" s="3"/>
      <c r="BG211" s="3"/>
      <c r="BH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0"/>
      <c r="BE212" s="3"/>
      <c r="BF212" s="3"/>
      <c r="BG212" s="3"/>
      <c r="BH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0"/>
      <c r="BE213" s="3"/>
      <c r="BF213" s="3"/>
      <c r="BG213" s="3"/>
      <c r="BH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0"/>
      <c r="BE214" s="3"/>
      <c r="BF214" s="3"/>
      <c r="BG214" s="3"/>
      <c r="BH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0"/>
      <c r="BE215" s="3"/>
      <c r="BF215" s="3"/>
      <c r="BG215" s="3"/>
      <c r="BH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0"/>
      <c r="BE216" s="3"/>
      <c r="BF216" s="3"/>
      <c r="BG216" s="3"/>
      <c r="BH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0"/>
      <c r="BE217" s="3"/>
      <c r="BF217" s="3"/>
      <c r="BG217" s="3"/>
      <c r="BH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0"/>
      <c r="BE218" s="3"/>
      <c r="BF218" s="3"/>
      <c r="BG218" s="3"/>
      <c r="BH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0"/>
      <c r="BE219" s="3"/>
      <c r="BF219" s="3"/>
      <c r="BG219" s="3"/>
      <c r="BH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0"/>
      <c r="BE220" s="3"/>
      <c r="BF220" s="3"/>
      <c r="BG220" s="3"/>
      <c r="BH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0"/>
      <c r="BE221" s="3"/>
      <c r="BF221" s="3"/>
      <c r="BG221" s="3"/>
      <c r="BH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0"/>
      <c r="BE222" s="3"/>
      <c r="BF222" s="3"/>
      <c r="BG222" s="3"/>
      <c r="BH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0"/>
      <c r="BE223" s="3"/>
      <c r="BF223" s="3"/>
      <c r="BG223" s="3"/>
      <c r="BH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0"/>
      <c r="BE224" s="3"/>
      <c r="BF224" s="3"/>
      <c r="BG224" s="3"/>
      <c r="BH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0"/>
      <c r="BE225" s="3"/>
      <c r="BF225" s="3"/>
      <c r="BG225" s="3"/>
      <c r="BH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0"/>
      <c r="BE226" s="3"/>
      <c r="BF226" s="3"/>
      <c r="BG226" s="3"/>
      <c r="BH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0"/>
      <c r="BE227" s="3"/>
      <c r="BF227" s="3"/>
      <c r="BG227" s="3"/>
      <c r="BH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0"/>
      <c r="BE228" s="3"/>
      <c r="BF228" s="3"/>
      <c r="BG228" s="3"/>
      <c r="BH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0"/>
      <c r="BE229" s="3"/>
      <c r="BF229" s="3"/>
      <c r="BG229" s="3"/>
      <c r="BH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0"/>
      <c r="BE230" s="3"/>
      <c r="BF230" s="3"/>
      <c r="BG230" s="3"/>
      <c r="BH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0"/>
      <c r="BE231" s="3"/>
      <c r="BF231" s="3"/>
      <c r="BG231" s="3"/>
      <c r="BH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0"/>
      <c r="BE232" s="3"/>
      <c r="BF232" s="3"/>
      <c r="BG232" s="3"/>
      <c r="BH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0"/>
      <c r="BE233" s="3"/>
      <c r="BF233" s="3"/>
      <c r="BG233" s="3"/>
      <c r="BH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0"/>
      <c r="BE234" s="3"/>
      <c r="BF234" s="3"/>
      <c r="BG234" s="3"/>
      <c r="BH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0"/>
      <c r="BE235" s="3"/>
      <c r="BF235" s="3"/>
      <c r="BG235" s="3"/>
      <c r="BH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0"/>
      <c r="BE236" s="3"/>
      <c r="BF236" s="3"/>
      <c r="BG236" s="3"/>
      <c r="BH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0"/>
      <c r="BE237" s="3"/>
      <c r="BF237" s="3"/>
      <c r="BG237" s="3"/>
      <c r="BH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0"/>
      <c r="BE238" s="3"/>
      <c r="BF238" s="3"/>
      <c r="BG238" s="3"/>
      <c r="BH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0"/>
      <c r="BE239" s="3"/>
      <c r="BF239" s="3"/>
      <c r="BG239" s="3"/>
      <c r="BH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0"/>
      <c r="BE240" s="3"/>
      <c r="BF240" s="3"/>
      <c r="BG240" s="3"/>
      <c r="BH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0"/>
      <c r="BE241" s="3"/>
      <c r="BF241" s="3"/>
      <c r="BG241" s="3"/>
      <c r="BH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0"/>
      <c r="BE242" s="3"/>
      <c r="BF242" s="3"/>
      <c r="BG242" s="3"/>
      <c r="BH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0"/>
      <c r="BE243" s="3"/>
      <c r="BF243" s="3"/>
      <c r="BG243" s="3"/>
      <c r="BH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0"/>
      <c r="BE244" s="3"/>
      <c r="BF244" s="3"/>
      <c r="BG244" s="3"/>
      <c r="BH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0"/>
      <c r="BE245" s="3"/>
      <c r="BF245" s="3"/>
      <c r="BG245" s="3"/>
      <c r="BH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0"/>
      <c r="BE246" s="3"/>
      <c r="BF246" s="3"/>
      <c r="BG246" s="3"/>
      <c r="BH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0"/>
      <c r="BE247" s="3"/>
      <c r="BF247" s="3"/>
      <c r="BG247" s="3"/>
      <c r="BH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0"/>
      <c r="BE248" s="3"/>
      <c r="BF248" s="3"/>
      <c r="BG248" s="3"/>
      <c r="BH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0"/>
      <c r="BE249" s="3"/>
      <c r="BF249" s="3"/>
      <c r="BG249" s="3"/>
      <c r="BH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0"/>
      <c r="BE250" s="3"/>
      <c r="BF250" s="3"/>
      <c r="BG250" s="3"/>
      <c r="BH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0"/>
      <c r="BE251" s="3"/>
      <c r="BF251" s="3"/>
      <c r="BG251" s="3"/>
      <c r="BH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0"/>
      <c r="BE252" s="3"/>
      <c r="BF252" s="3"/>
      <c r="BG252" s="3"/>
      <c r="BH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0"/>
      <c r="BE253" s="3"/>
      <c r="BF253" s="3"/>
      <c r="BG253" s="3"/>
      <c r="BH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0"/>
      <c r="BE254" s="3"/>
      <c r="BF254" s="3"/>
      <c r="BG254" s="3"/>
      <c r="BH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0"/>
      <c r="BE255" s="3"/>
      <c r="BF255" s="3"/>
      <c r="BG255" s="3"/>
      <c r="BH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0"/>
      <c r="BE256" s="3"/>
      <c r="BF256" s="3"/>
      <c r="BG256" s="3"/>
      <c r="BH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0"/>
      <c r="BE257" s="3"/>
      <c r="BF257" s="3"/>
      <c r="BG257" s="3"/>
      <c r="BH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0"/>
      <c r="BE258" s="3"/>
      <c r="BF258" s="3"/>
      <c r="BG258" s="3"/>
      <c r="BH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0"/>
      <c r="BE259" s="3"/>
      <c r="BF259" s="3"/>
      <c r="BG259" s="3"/>
      <c r="BH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0"/>
      <c r="BE260" s="3"/>
      <c r="BF260" s="3"/>
      <c r="BG260" s="3"/>
      <c r="BH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0"/>
      <c r="BE261" s="3"/>
      <c r="BF261" s="3"/>
      <c r="BG261" s="3"/>
      <c r="BH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0"/>
      <c r="BE262" s="3"/>
      <c r="BF262" s="3"/>
      <c r="BG262" s="3"/>
      <c r="BH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0"/>
      <c r="BE263" s="3"/>
      <c r="BF263" s="3"/>
      <c r="BG263" s="3"/>
      <c r="BH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0"/>
      <c r="BE264" s="3"/>
      <c r="BF264" s="3"/>
      <c r="BG264" s="3"/>
      <c r="BH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0"/>
      <c r="BE265" s="3"/>
      <c r="BF265" s="3"/>
      <c r="BG265" s="3"/>
      <c r="BH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0"/>
      <c r="BE266" s="3"/>
      <c r="BF266" s="3"/>
      <c r="BG266" s="3"/>
      <c r="BH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0"/>
      <c r="BE267" s="3"/>
      <c r="BF267" s="3"/>
      <c r="BG267" s="3"/>
      <c r="BH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0"/>
      <c r="BE268" s="3"/>
      <c r="BF268" s="3"/>
      <c r="BG268" s="3"/>
      <c r="BH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0"/>
      <c r="BE269" s="3"/>
      <c r="BF269" s="3"/>
      <c r="BG269" s="3"/>
      <c r="BH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0"/>
      <c r="BE270" s="3"/>
      <c r="BF270" s="3"/>
      <c r="BG270" s="3"/>
      <c r="BH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0"/>
      <c r="BE271" s="3"/>
      <c r="BF271" s="3"/>
      <c r="BG271" s="3"/>
      <c r="BH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0"/>
      <c r="BE272" s="3"/>
      <c r="BF272" s="3"/>
      <c r="BG272" s="3"/>
      <c r="BH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0"/>
      <c r="BE273" s="3"/>
      <c r="BF273" s="3"/>
      <c r="BG273" s="3"/>
      <c r="BH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0"/>
      <c r="BE274" s="3"/>
      <c r="BF274" s="3"/>
      <c r="BG274" s="3"/>
      <c r="BH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0"/>
      <c r="BE275" s="3"/>
      <c r="BF275" s="3"/>
      <c r="BG275" s="3"/>
      <c r="BH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0"/>
      <c r="BE276" s="3"/>
      <c r="BF276" s="3"/>
      <c r="BG276" s="3"/>
      <c r="BH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0"/>
      <c r="BE277" s="3"/>
      <c r="BF277" s="3"/>
      <c r="BG277" s="3"/>
      <c r="BH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0"/>
      <c r="BE278" s="3"/>
      <c r="BF278" s="3"/>
      <c r="BG278" s="3"/>
      <c r="BH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0"/>
      <c r="BE279" s="3"/>
      <c r="BF279" s="3"/>
      <c r="BG279" s="3"/>
      <c r="BH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0"/>
      <c r="BE280" s="3"/>
      <c r="BF280" s="3"/>
      <c r="BG280" s="3"/>
      <c r="BH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0"/>
      <c r="BE281" s="3"/>
      <c r="BF281" s="3"/>
      <c r="BG281" s="3"/>
      <c r="BH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0"/>
      <c r="BE282" s="3"/>
      <c r="BF282" s="3"/>
      <c r="BG282" s="3"/>
      <c r="BH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0"/>
      <c r="BE283" s="3"/>
      <c r="BF283" s="3"/>
      <c r="BG283" s="3"/>
      <c r="BH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0"/>
      <c r="BE284" s="3"/>
      <c r="BF284" s="3"/>
      <c r="BG284" s="3"/>
      <c r="BH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0"/>
      <c r="BE285" s="3"/>
      <c r="BF285" s="3"/>
      <c r="BG285" s="3"/>
      <c r="BH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0"/>
      <c r="BE286" s="3"/>
      <c r="BF286" s="3"/>
      <c r="BG286" s="3"/>
      <c r="BH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0"/>
      <c r="BE287" s="3"/>
      <c r="BF287" s="3"/>
      <c r="BG287" s="3"/>
      <c r="BH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0"/>
      <c r="BE288" s="3"/>
      <c r="BF288" s="3"/>
      <c r="BG288" s="3"/>
      <c r="BH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0"/>
      <c r="BE289" s="3"/>
      <c r="BF289" s="3"/>
      <c r="BG289" s="3"/>
      <c r="BH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0"/>
      <c r="BE290" s="3"/>
      <c r="BF290" s="3"/>
      <c r="BG290" s="3"/>
      <c r="BH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0"/>
      <c r="BE291" s="3"/>
      <c r="BF291" s="3"/>
      <c r="BG291" s="3"/>
      <c r="BH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0"/>
      <c r="BE292" s="3"/>
      <c r="BF292" s="3"/>
      <c r="BG292" s="3"/>
      <c r="BH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0"/>
      <c r="BE293" s="3"/>
      <c r="BF293" s="3"/>
      <c r="BG293" s="3"/>
      <c r="BH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0"/>
      <c r="BE294" s="3"/>
      <c r="BF294" s="3"/>
      <c r="BG294" s="3"/>
      <c r="BH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0"/>
      <c r="BE295" s="3"/>
      <c r="BF295" s="3"/>
      <c r="BG295" s="3"/>
      <c r="BH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0"/>
      <c r="BE296" s="3"/>
      <c r="BF296" s="3"/>
      <c r="BG296" s="3"/>
      <c r="BH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0"/>
      <c r="BE297" s="3"/>
      <c r="BF297" s="3"/>
      <c r="BG297" s="3"/>
      <c r="BH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0"/>
      <c r="BE298" s="3"/>
      <c r="BF298" s="3"/>
      <c r="BG298" s="3"/>
      <c r="BH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0"/>
      <c r="BE299" s="3"/>
      <c r="BF299" s="3"/>
      <c r="BG299" s="3"/>
      <c r="BH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0"/>
      <c r="BE300" s="3"/>
      <c r="BF300" s="3"/>
      <c r="BG300" s="3"/>
      <c r="BH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0"/>
      <c r="BE301" s="3"/>
      <c r="BF301" s="3"/>
      <c r="BG301" s="3"/>
      <c r="BH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0"/>
      <c r="BE302" s="3"/>
      <c r="BF302" s="3"/>
      <c r="BG302" s="3"/>
      <c r="BH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0"/>
      <c r="BE303" s="3"/>
      <c r="BF303" s="3"/>
      <c r="BG303" s="3"/>
      <c r="BH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0"/>
      <c r="BE304" s="3"/>
      <c r="BF304" s="3"/>
      <c r="BG304" s="3"/>
      <c r="BH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0"/>
      <c r="BE305" s="3"/>
      <c r="BF305" s="3"/>
      <c r="BG305" s="3"/>
      <c r="BH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0"/>
      <c r="BE306" s="3"/>
      <c r="BF306" s="3"/>
      <c r="BG306" s="3"/>
      <c r="BH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0"/>
      <c r="BE307" s="3"/>
      <c r="BF307" s="3"/>
      <c r="BG307" s="3"/>
      <c r="BH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0"/>
      <c r="BE308" s="3"/>
      <c r="BF308" s="3"/>
      <c r="BG308" s="3"/>
      <c r="BH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0"/>
      <c r="BE309" s="3"/>
      <c r="BF309" s="3"/>
      <c r="BG309" s="3"/>
      <c r="BH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0"/>
      <c r="BE310" s="3"/>
      <c r="BF310" s="3"/>
      <c r="BG310" s="3"/>
      <c r="BH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0"/>
      <c r="BE311" s="3"/>
      <c r="BF311" s="3"/>
      <c r="BG311" s="3"/>
      <c r="BH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0"/>
      <c r="BE312" s="3"/>
      <c r="BF312" s="3"/>
      <c r="BG312" s="3"/>
      <c r="BH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0"/>
      <c r="BE313" s="3"/>
      <c r="BF313" s="3"/>
      <c r="BG313" s="3"/>
      <c r="BH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0"/>
      <c r="BE314" s="3"/>
      <c r="BF314" s="3"/>
      <c r="BG314" s="3"/>
      <c r="BH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0"/>
      <c r="BE315" s="3"/>
      <c r="BF315" s="3"/>
      <c r="BG315" s="3"/>
      <c r="BH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0"/>
      <c r="BE316" s="3"/>
      <c r="BF316" s="3"/>
      <c r="BG316" s="3"/>
      <c r="BH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0"/>
      <c r="BE317" s="3"/>
      <c r="BF317" s="3"/>
      <c r="BG317" s="3"/>
      <c r="BH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0"/>
      <c r="BE318" s="3"/>
      <c r="BF318" s="3"/>
      <c r="BG318" s="3"/>
      <c r="BH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0"/>
      <c r="BE319" s="3"/>
      <c r="BF319" s="3"/>
      <c r="BG319" s="3"/>
      <c r="BH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0"/>
      <c r="BE320" s="3"/>
      <c r="BF320" s="3"/>
      <c r="BG320" s="3"/>
      <c r="BH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0"/>
      <c r="BE321" s="3"/>
      <c r="BF321" s="3"/>
      <c r="BG321" s="3"/>
      <c r="BH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0"/>
      <c r="BE322" s="3"/>
      <c r="BF322" s="3"/>
      <c r="BG322" s="3"/>
      <c r="BH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0"/>
      <c r="BE323" s="3"/>
      <c r="BF323" s="3"/>
      <c r="BG323" s="3"/>
      <c r="BH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0"/>
      <c r="BE324" s="3"/>
      <c r="BF324" s="3"/>
      <c r="BG324" s="3"/>
      <c r="BH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0"/>
      <c r="BE325" s="3"/>
      <c r="BF325" s="3"/>
      <c r="BG325" s="3"/>
      <c r="BH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0"/>
      <c r="BE326" s="3"/>
      <c r="BF326" s="3"/>
      <c r="BG326" s="3"/>
      <c r="BH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0"/>
      <c r="BE327" s="3"/>
      <c r="BF327" s="3"/>
      <c r="BG327" s="3"/>
      <c r="BH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0"/>
      <c r="BE328" s="3"/>
      <c r="BF328" s="3"/>
      <c r="BG328" s="3"/>
      <c r="BH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0"/>
      <c r="BE329" s="3"/>
      <c r="BF329" s="3"/>
      <c r="BG329" s="3"/>
      <c r="BH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0"/>
      <c r="BE330" s="3"/>
      <c r="BF330" s="3"/>
      <c r="BG330" s="3"/>
      <c r="BH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0"/>
      <c r="BE331" s="3"/>
      <c r="BF331" s="3"/>
      <c r="BG331" s="3"/>
      <c r="BH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0"/>
      <c r="BE332" s="3"/>
      <c r="BF332" s="3"/>
      <c r="BG332" s="3"/>
      <c r="BH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0"/>
      <c r="BE333" s="3"/>
      <c r="BF333" s="3"/>
      <c r="BG333" s="3"/>
      <c r="BH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0"/>
      <c r="BE334" s="3"/>
      <c r="BF334" s="3"/>
      <c r="BG334" s="3"/>
      <c r="BH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0"/>
      <c r="BE335" s="3"/>
      <c r="BF335" s="3"/>
      <c r="BG335" s="3"/>
      <c r="BH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0"/>
      <c r="BE336" s="3"/>
      <c r="BF336" s="3"/>
      <c r="BG336" s="3"/>
      <c r="BH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0"/>
      <c r="BE337" s="3"/>
      <c r="BF337" s="3"/>
      <c r="BG337" s="3"/>
      <c r="BH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0"/>
      <c r="BE338" s="3"/>
      <c r="BF338" s="3"/>
      <c r="BG338" s="3"/>
      <c r="BH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0"/>
      <c r="BE339" s="3"/>
      <c r="BF339" s="3"/>
      <c r="BG339" s="3"/>
      <c r="BH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0"/>
      <c r="BE340" s="3"/>
      <c r="BF340" s="3"/>
      <c r="BG340" s="3"/>
      <c r="BH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0"/>
      <c r="BE341" s="3"/>
      <c r="BF341" s="3"/>
      <c r="BG341" s="3"/>
      <c r="BH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0"/>
      <c r="BE342" s="3"/>
      <c r="BF342" s="3"/>
      <c r="BG342" s="3"/>
      <c r="BH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0"/>
      <c r="BE343" s="3"/>
      <c r="BF343" s="3"/>
      <c r="BG343" s="3"/>
      <c r="BH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0"/>
      <c r="BE344" s="3"/>
      <c r="BF344" s="3"/>
      <c r="BG344" s="3"/>
      <c r="BH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0"/>
      <c r="BE345" s="3"/>
      <c r="BF345" s="3"/>
      <c r="BG345" s="3"/>
      <c r="BH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0"/>
      <c r="BE346" s="3"/>
      <c r="BF346" s="3"/>
      <c r="BG346" s="3"/>
      <c r="BH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0"/>
      <c r="BE347" s="3"/>
      <c r="BF347" s="3"/>
      <c r="BG347" s="3"/>
      <c r="BH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0"/>
      <c r="BE348" s="3"/>
      <c r="BF348" s="3"/>
      <c r="BG348" s="3"/>
      <c r="BH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0"/>
      <c r="BE349" s="3"/>
      <c r="BF349" s="3"/>
      <c r="BG349" s="3"/>
      <c r="BH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0"/>
      <c r="BE350" s="3"/>
      <c r="BF350" s="3"/>
      <c r="BG350" s="3"/>
      <c r="BH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0"/>
      <c r="BE351" s="3"/>
      <c r="BF351" s="3"/>
      <c r="BG351" s="3"/>
      <c r="BH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0"/>
      <c r="BE352" s="3"/>
      <c r="BF352" s="3"/>
      <c r="BG352" s="3"/>
      <c r="BH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0"/>
      <c r="BE353" s="3"/>
      <c r="BF353" s="3"/>
      <c r="BG353" s="3"/>
      <c r="BH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0"/>
      <c r="BE354" s="3"/>
      <c r="BF354" s="3"/>
      <c r="BG354" s="3"/>
      <c r="BH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0"/>
      <c r="BE355" s="3"/>
      <c r="BF355" s="3"/>
      <c r="BG355" s="3"/>
      <c r="BH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0"/>
      <c r="BE356" s="3"/>
      <c r="BF356" s="3"/>
      <c r="BG356" s="3"/>
      <c r="BH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0"/>
      <c r="BE357" s="3"/>
      <c r="BF357" s="3"/>
      <c r="BG357" s="3"/>
      <c r="BH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0"/>
      <c r="BE358" s="3"/>
      <c r="BF358" s="3"/>
      <c r="BG358" s="3"/>
      <c r="BH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0"/>
      <c r="BE359" s="3"/>
      <c r="BF359" s="3"/>
      <c r="BG359" s="3"/>
      <c r="BH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0"/>
      <c r="BE360" s="3"/>
      <c r="BF360" s="3"/>
      <c r="BG360" s="3"/>
      <c r="BH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0"/>
      <c r="BE361" s="3"/>
      <c r="BF361" s="3"/>
      <c r="BG361" s="3"/>
      <c r="BH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0"/>
      <c r="BE362" s="3"/>
      <c r="BF362" s="3"/>
      <c r="BG362" s="3"/>
      <c r="BH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0"/>
      <c r="BE363" s="3"/>
      <c r="BF363" s="3"/>
      <c r="BG363" s="3"/>
      <c r="BH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0"/>
      <c r="BE364" s="3"/>
      <c r="BF364" s="3"/>
      <c r="BG364" s="3"/>
      <c r="BH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0"/>
      <c r="BE365" s="3"/>
      <c r="BF365" s="3"/>
      <c r="BG365" s="3"/>
      <c r="BH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0"/>
      <c r="BE366" s="3"/>
      <c r="BF366" s="3"/>
      <c r="BG366" s="3"/>
      <c r="BH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0"/>
      <c r="BE367" s="3"/>
      <c r="BF367" s="3"/>
      <c r="BG367" s="3"/>
      <c r="BH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0"/>
      <c r="BE368" s="3"/>
      <c r="BF368" s="3"/>
      <c r="BG368" s="3"/>
      <c r="BH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0"/>
      <c r="BE369" s="3"/>
      <c r="BF369" s="3"/>
      <c r="BG369" s="3"/>
      <c r="BH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0"/>
      <c r="BE370" s="3"/>
      <c r="BF370" s="3"/>
      <c r="BG370" s="3"/>
      <c r="BH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0"/>
      <c r="BE371" s="3"/>
      <c r="BF371" s="3"/>
      <c r="BG371" s="3"/>
      <c r="BH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0"/>
      <c r="BE372" s="3"/>
      <c r="BF372" s="3"/>
      <c r="BG372" s="3"/>
      <c r="BH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0"/>
      <c r="BE373" s="3"/>
      <c r="BF373" s="3"/>
      <c r="BG373" s="3"/>
      <c r="BH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0"/>
      <c r="BE374" s="3"/>
      <c r="BF374" s="3"/>
      <c r="BG374" s="3"/>
      <c r="BH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0"/>
      <c r="BE375" s="3"/>
      <c r="BF375" s="3"/>
      <c r="BG375" s="3"/>
      <c r="BH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0"/>
      <c r="BE376" s="3"/>
      <c r="BF376" s="3"/>
      <c r="BG376" s="3"/>
      <c r="BH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0"/>
      <c r="BE377" s="3"/>
      <c r="BF377" s="3"/>
      <c r="BG377" s="3"/>
      <c r="BH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0"/>
      <c r="BE378" s="3"/>
      <c r="BF378" s="3"/>
      <c r="BG378" s="3"/>
      <c r="BH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0"/>
      <c r="BE379" s="3"/>
      <c r="BF379" s="3"/>
      <c r="BG379" s="3"/>
      <c r="BH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0"/>
      <c r="BE380" s="3"/>
      <c r="BF380" s="3"/>
      <c r="BG380" s="3"/>
      <c r="BH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0"/>
      <c r="BE381" s="3"/>
      <c r="BF381" s="3"/>
      <c r="BG381" s="3"/>
      <c r="BH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0"/>
      <c r="BE382" s="3"/>
      <c r="BF382" s="3"/>
      <c r="BG382" s="3"/>
      <c r="BH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0"/>
      <c r="BE383" s="3"/>
      <c r="BF383" s="3"/>
      <c r="BG383" s="3"/>
      <c r="BH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0"/>
      <c r="BE384" s="3"/>
      <c r="BF384" s="3"/>
      <c r="BG384" s="3"/>
      <c r="BH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0"/>
      <c r="BE385" s="3"/>
      <c r="BF385" s="3"/>
      <c r="BG385" s="3"/>
      <c r="BH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0"/>
      <c r="BE386" s="3"/>
      <c r="BF386" s="3"/>
      <c r="BG386" s="3"/>
      <c r="BH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0"/>
      <c r="BE387" s="3"/>
      <c r="BF387" s="3"/>
      <c r="BG387" s="3"/>
      <c r="BH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0"/>
      <c r="BE388" s="3"/>
      <c r="BF388" s="3"/>
      <c r="BG388" s="3"/>
      <c r="BH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0"/>
      <c r="BE389" s="3"/>
      <c r="BF389" s="3"/>
      <c r="BG389" s="3"/>
      <c r="BH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0"/>
      <c r="BE390" s="3"/>
      <c r="BF390" s="3"/>
      <c r="BG390" s="3"/>
      <c r="BH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0"/>
      <c r="BE391" s="3"/>
      <c r="BF391" s="3"/>
      <c r="BG391" s="3"/>
      <c r="BH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0"/>
      <c r="BE392" s="3"/>
      <c r="BF392" s="3"/>
      <c r="BG392" s="3"/>
      <c r="BH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0"/>
      <c r="BE393" s="3"/>
      <c r="BF393" s="3"/>
      <c r="BG393" s="3"/>
      <c r="BH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0"/>
      <c r="BE394" s="3"/>
      <c r="BF394" s="3"/>
      <c r="BG394" s="3"/>
      <c r="BH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0"/>
      <c r="BE395" s="3"/>
      <c r="BF395" s="3"/>
      <c r="BG395" s="3"/>
      <c r="BH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0"/>
      <c r="BE396" s="3"/>
      <c r="BF396" s="3"/>
      <c r="BG396" s="3"/>
      <c r="BH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0"/>
      <c r="BE397" s="3"/>
      <c r="BF397" s="3"/>
      <c r="BG397" s="3"/>
      <c r="BH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0"/>
      <c r="BE398" s="3"/>
      <c r="BF398" s="3"/>
      <c r="BG398" s="3"/>
      <c r="BH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0"/>
      <c r="BE399" s="3"/>
      <c r="BF399" s="3"/>
      <c r="BG399" s="3"/>
      <c r="BH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0"/>
      <c r="BE400" s="3"/>
      <c r="BF400" s="3"/>
      <c r="BG400" s="3"/>
      <c r="BH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0"/>
      <c r="BE401" s="3"/>
      <c r="BF401" s="3"/>
      <c r="BG401" s="3"/>
      <c r="BH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0"/>
      <c r="BE402" s="3"/>
      <c r="BF402" s="3"/>
      <c r="BG402" s="3"/>
      <c r="BH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0"/>
      <c r="BE403" s="3"/>
      <c r="BF403" s="3"/>
      <c r="BG403" s="3"/>
      <c r="BH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0"/>
      <c r="BE404" s="3"/>
      <c r="BF404" s="3"/>
      <c r="BG404" s="3"/>
      <c r="BH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0"/>
      <c r="BE405" s="3"/>
      <c r="BF405" s="3"/>
      <c r="BG405" s="3"/>
      <c r="BH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0"/>
      <c r="BE406" s="3"/>
      <c r="BF406" s="3"/>
      <c r="BG406" s="3"/>
      <c r="BH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0"/>
      <c r="BE407" s="3"/>
      <c r="BF407" s="3"/>
      <c r="BG407" s="3"/>
      <c r="BH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0"/>
      <c r="BE408" s="3"/>
      <c r="BF408" s="3"/>
      <c r="BG408" s="3"/>
      <c r="BH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0"/>
      <c r="BE409" s="3"/>
      <c r="BF409" s="3"/>
      <c r="BG409" s="3"/>
      <c r="BH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0"/>
      <c r="BE410" s="3"/>
      <c r="BF410" s="3"/>
      <c r="BG410" s="3"/>
      <c r="BH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0"/>
      <c r="BE411" s="3"/>
      <c r="BF411" s="3"/>
      <c r="BG411" s="3"/>
      <c r="BH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0"/>
      <c r="BE412" s="3"/>
      <c r="BF412" s="3"/>
      <c r="BG412" s="3"/>
      <c r="BH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0"/>
      <c r="BE413" s="3"/>
      <c r="BF413" s="3"/>
      <c r="BG413" s="3"/>
      <c r="BH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0"/>
      <c r="BE414" s="3"/>
      <c r="BF414" s="3"/>
      <c r="BG414" s="3"/>
      <c r="BH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0"/>
      <c r="BE415" s="3"/>
      <c r="BF415" s="3"/>
      <c r="BG415" s="3"/>
      <c r="BH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0"/>
      <c r="BE416" s="3"/>
      <c r="BF416" s="3"/>
      <c r="BG416" s="3"/>
      <c r="BH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0"/>
      <c r="BE417" s="3"/>
      <c r="BF417" s="3"/>
      <c r="BG417" s="3"/>
      <c r="BH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0"/>
      <c r="BE418" s="3"/>
      <c r="BF418" s="3"/>
      <c r="BG418" s="3"/>
      <c r="BH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0"/>
      <c r="BE419" s="3"/>
      <c r="BF419" s="3"/>
      <c r="BG419" s="3"/>
      <c r="BH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0"/>
      <c r="BE420" s="3"/>
      <c r="BF420" s="3"/>
      <c r="BG420" s="3"/>
      <c r="BH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0"/>
      <c r="BE421" s="3"/>
      <c r="BF421" s="3"/>
      <c r="BG421" s="3"/>
      <c r="BH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0"/>
      <c r="BE422" s="3"/>
      <c r="BF422" s="3"/>
      <c r="BG422" s="3"/>
      <c r="BH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0"/>
      <c r="BE423" s="3"/>
      <c r="BF423" s="3"/>
      <c r="BG423" s="3"/>
      <c r="BH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0"/>
      <c r="BE424" s="3"/>
      <c r="BF424" s="3"/>
      <c r="BG424" s="3"/>
      <c r="BH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0"/>
      <c r="BE425" s="3"/>
      <c r="BF425" s="3"/>
      <c r="BG425" s="3"/>
      <c r="BH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0"/>
      <c r="BE426" s="3"/>
      <c r="BF426" s="3"/>
      <c r="BG426" s="3"/>
      <c r="BH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0"/>
      <c r="BE427" s="3"/>
      <c r="BF427" s="3"/>
      <c r="BG427" s="3"/>
      <c r="BH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0"/>
      <c r="BE428" s="3"/>
      <c r="BF428" s="3"/>
      <c r="BG428" s="3"/>
      <c r="BH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0"/>
      <c r="BE429" s="3"/>
      <c r="BF429" s="3"/>
      <c r="BG429" s="3"/>
      <c r="BH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0"/>
      <c r="BE430" s="3"/>
      <c r="BF430" s="3"/>
      <c r="BG430" s="3"/>
      <c r="BH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0"/>
      <c r="BE431" s="3"/>
      <c r="BF431" s="3"/>
      <c r="BG431" s="3"/>
      <c r="BH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0"/>
      <c r="BE432" s="3"/>
      <c r="BF432" s="3"/>
      <c r="BG432" s="3"/>
      <c r="BH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0"/>
      <c r="BE433" s="3"/>
      <c r="BF433" s="3"/>
      <c r="BG433" s="3"/>
      <c r="BH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0"/>
      <c r="BE434" s="3"/>
      <c r="BF434" s="3"/>
      <c r="BG434" s="3"/>
      <c r="BH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0"/>
      <c r="BE435" s="3"/>
      <c r="BF435" s="3"/>
      <c r="BG435" s="3"/>
      <c r="BH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0"/>
      <c r="BE436" s="3"/>
      <c r="BF436" s="3"/>
      <c r="BG436" s="3"/>
      <c r="BH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0"/>
      <c r="BE437" s="3"/>
      <c r="BF437" s="3"/>
      <c r="BG437" s="3"/>
      <c r="BH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0"/>
      <c r="BE438" s="3"/>
      <c r="BF438" s="3"/>
      <c r="BG438" s="3"/>
      <c r="BH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0"/>
      <c r="BE439" s="3"/>
      <c r="BF439" s="3"/>
      <c r="BG439" s="3"/>
      <c r="BH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0"/>
      <c r="BE440" s="3"/>
      <c r="BF440" s="3"/>
      <c r="BG440" s="3"/>
      <c r="BH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0"/>
      <c r="BE441" s="3"/>
      <c r="BF441" s="3"/>
      <c r="BG441" s="3"/>
      <c r="BH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0"/>
      <c r="BE442" s="3"/>
      <c r="BF442" s="3"/>
      <c r="BG442" s="3"/>
      <c r="BH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0"/>
      <c r="BE443" s="3"/>
      <c r="BF443" s="3"/>
      <c r="BG443" s="3"/>
      <c r="BH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0"/>
      <c r="BE444" s="3"/>
      <c r="BF444" s="3"/>
      <c r="BG444" s="3"/>
      <c r="BH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0"/>
      <c r="BE445" s="3"/>
      <c r="BF445" s="3"/>
      <c r="BG445" s="3"/>
      <c r="BH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0"/>
      <c r="BE446" s="3"/>
      <c r="BF446" s="3"/>
      <c r="BG446" s="3"/>
      <c r="BH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0"/>
      <c r="BE447" s="3"/>
      <c r="BF447" s="3"/>
      <c r="BG447" s="3"/>
      <c r="BH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0"/>
      <c r="BE448" s="3"/>
      <c r="BF448" s="3"/>
      <c r="BG448" s="3"/>
      <c r="BH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0"/>
      <c r="BE449" s="3"/>
      <c r="BF449" s="3"/>
      <c r="BG449" s="3"/>
      <c r="BH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0"/>
      <c r="BE450" s="3"/>
      <c r="BF450" s="3"/>
      <c r="BG450" s="3"/>
      <c r="BH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0"/>
      <c r="BE451" s="3"/>
      <c r="BF451" s="3"/>
      <c r="BG451" s="3"/>
      <c r="BH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0"/>
      <c r="BE452" s="3"/>
      <c r="BF452" s="3"/>
      <c r="BG452" s="3"/>
      <c r="BH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0"/>
      <c r="BE453" s="3"/>
      <c r="BF453" s="3"/>
      <c r="BG453" s="3"/>
      <c r="BH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0"/>
      <c r="BE454" s="3"/>
      <c r="BF454" s="3"/>
      <c r="BG454" s="3"/>
      <c r="BH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0"/>
      <c r="BE455" s="3"/>
      <c r="BF455" s="3"/>
      <c r="BG455" s="3"/>
      <c r="BH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0"/>
      <c r="BE456" s="3"/>
      <c r="BF456" s="3"/>
      <c r="BG456" s="3"/>
      <c r="BH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0"/>
      <c r="BE457" s="3"/>
      <c r="BF457" s="3"/>
      <c r="BG457" s="3"/>
      <c r="BH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0"/>
      <c r="BE458" s="3"/>
      <c r="BF458" s="3"/>
      <c r="BG458" s="3"/>
      <c r="BH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0"/>
      <c r="BE459" s="3"/>
      <c r="BF459" s="3"/>
      <c r="BG459" s="3"/>
      <c r="BH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0"/>
      <c r="BE460" s="3"/>
      <c r="BF460" s="3"/>
      <c r="BG460" s="3"/>
      <c r="BH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0"/>
      <c r="BE461" s="3"/>
      <c r="BF461" s="3"/>
      <c r="BG461" s="3"/>
      <c r="BH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0"/>
      <c r="BE462" s="3"/>
      <c r="BF462" s="3"/>
      <c r="BG462" s="3"/>
      <c r="BH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0"/>
      <c r="BE463" s="3"/>
      <c r="BF463" s="3"/>
      <c r="BG463" s="3"/>
      <c r="BH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0"/>
      <c r="BE464" s="3"/>
      <c r="BF464" s="3"/>
      <c r="BG464" s="3"/>
      <c r="BH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0"/>
      <c r="BE465" s="3"/>
      <c r="BF465" s="3"/>
      <c r="BG465" s="3"/>
      <c r="BH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0"/>
      <c r="BE466" s="3"/>
      <c r="BF466" s="3"/>
      <c r="BG466" s="3"/>
      <c r="BH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0"/>
      <c r="BE467" s="3"/>
      <c r="BF467" s="3"/>
      <c r="BG467" s="3"/>
      <c r="BH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0"/>
      <c r="BE468" s="3"/>
      <c r="BF468" s="3"/>
      <c r="BG468" s="3"/>
      <c r="BH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0"/>
      <c r="BE469" s="3"/>
      <c r="BF469" s="3"/>
      <c r="BG469" s="3"/>
      <c r="BH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0"/>
      <c r="BE470" s="3"/>
      <c r="BF470" s="3"/>
      <c r="BG470" s="3"/>
      <c r="BH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0"/>
      <c r="BE471" s="3"/>
      <c r="BF471" s="3"/>
      <c r="BG471" s="3"/>
      <c r="BH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0"/>
      <c r="BE472" s="3"/>
      <c r="BF472" s="3"/>
      <c r="BG472" s="3"/>
      <c r="BH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0"/>
      <c r="BE473" s="3"/>
      <c r="BF473" s="3"/>
      <c r="BG473" s="3"/>
      <c r="BH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0"/>
      <c r="BE474" s="3"/>
      <c r="BF474" s="3"/>
      <c r="BG474" s="3"/>
      <c r="BH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0"/>
      <c r="BE475" s="3"/>
      <c r="BF475" s="3"/>
      <c r="BG475" s="3"/>
      <c r="BH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0"/>
      <c r="BE476" s="3"/>
      <c r="BF476" s="3"/>
      <c r="BG476" s="3"/>
      <c r="BH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0"/>
      <c r="BE477" s="3"/>
      <c r="BF477" s="3"/>
      <c r="BG477" s="3"/>
      <c r="BH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0"/>
      <c r="BE478" s="3"/>
      <c r="BF478" s="3"/>
      <c r="BG478" s="3"/>
      <c r="BH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0"/>
      <c r="BE479" s="3"/>
      <c r="BF479" s="3"/>
      <c r="BG479" s="3"/>
      <c r="BH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0"/>
      <c r="BE480" s="3"/>
      <c r="BF480" s="3"/>
      <c r="BG480" s="3"/>
      <c r="BH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0"/>
      <c r="BE481" s="3"/>
      <c r="BF481" s="3"/>
      <c r="BG481" s="3"/>
      <c r="BH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0"/>
      <c r="BE482" s="3"/>
      <c r="BF482" s="3"/>
      <c r="BG482" s="3"/>
      <c r="BH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0"/>
      <c r="BE483" s="3"/>
      <c r="BF483" s="3"/>
      <c r="BG483" s="3"/>
      <c r="BH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0"/>
      <c r="BE484" s="3"/>
      <c r="BF484" s="3"/>
      <c r="BG484" s="3"/>
      <c r="BH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0"/>
      <c r="BE485" s="3"/>
      <c r="BF485" s="3"/>
      <c r="BG485" s="3"/>
      <c r="BH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0"/>
      <c r="BE486" s="3"/>
      <c r="BF486" s="3"/>
      <c r="BG486" s="3"/>
      <c r="BH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0"/>
      <c r="BE487" s="3"/>
      <c r="BF487" s="3"/>
      <c r="BG487" s="3"/>
      <c r="BH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0"/>
      <c r="BE488" s="3"/>
      <c r="BF488" s="3"/>
      <c r="BG488" s="3"/>
      <c r="BH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0"/>
      <c r="BE489" s="3"/>
      <c r="BF489" s="3"/>
      <c r="BG489" s="3"/>
      <c r="BH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0"/>
      <c r="BE490" s="3"/>
      <c r="BF490" s="3"/>
      <c r="BG490" s="3"/>
      <c r="BH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0"/>
      <c r="BE491" s="3"/>
      <c r="BF491" s="3"/>
      <c r="BG491" s="3"/>
      <c r="BH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0"/>
      <c r="BE492" s="3"/>
      <c r="BF492" s="3"/>
      <c r="BG492" s="3"/>
      <c r="BH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0"/>
      <c r="BE493" s="3"/>
      <c r="BF493" s="3"/>
      <c r="BG493" s="3"/>
      <c r="BH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0"/>
      <c r="BE494" s="3"/>
      <c r="BF494" s="3"/>
      <c r="BG494" s="3"/>
      <c r="BH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0"/>
      <c r="BE495" s="3"/>
      <c r="BF495" s="3"/>
      <c r="BG495" s="3"/>
      <c r="BH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0"/>
      <c r="BE496" s="3"/>
      <c r="BF496" s="3"/>
      <c r="BG496" s="3"/>
      <c r="BH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0"/>
      <c r="BE497" s="3"/>
      <c r="BF497" s="3"/>
      <c r="BG497" s="3"/>
      <c r="BH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0"/>
      <c r="BE498" s="3"/>
      <c r="BF498" s="3"/>
      <c r="BG498" s="3"/>
      <c r="BH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0"/>
      <c r="BE499" s="3"/>
      <c r="BF499" s="3"/>
      <c r="BG499" s="3"/>
      <c r="BH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0"/>
      <c r="BE500" s="3"/>
      <c r="BF500" s="3"/>
      <c r="BG500" s="3"/>
      <c r="BH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0"/>
      <c r="BE501" s="3"/>
      <c r="BF501" s="3"/>
      <c r="BG501" s="3"/>
      <c r="BH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0"/>
      <c r="BE502" s="3"/>
      <c r="BF502" s="3"/>
      <c r="BG502" s="3"/>
      <c r="BH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0"/>
      <c r="BE503" s="3"/>
      <c r="BF503" s="3"/>
      <c r="BG503" s="3"/>
      <c r="BH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0"/>
      <c r="BE504" s="3"/>
      <c r="BF504" s="3"/>
      <c r="BG504" s="3"/>
      <c r="BH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0"/>
      <c r="BE505" s="3"/>
      <c r="BF505" s="3"/>
      <c r="BG505" s="3"/>
      <c r="BH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0"/>
      <c r="BE506" s="3"/>
      <c r="BF506" s="3"/>
      <c r="BG506" s="3"/>
      <c r="BH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0"/>
      <c r="BE507" s="3"/>
      <c r="BF507" s="3"/>
      <c r="BG507" s="3"/>
      <c r="BH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0"/>
      <c r="BE508" s="3"/>
      <c r="BF508" s="3"/>
      <c r="BG508" s="3"/>
      <c r="BH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0"/>
      <c r="BE509" s="3"/>
      <c r="BF509" s="3"/>
      <c r="BG509" s="3"/>
      <c r="BH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0"/>
      <c r="BE510" s="3"/>
      <c r="BF510" s="3"/>
      <c r="BG510" s="3"/>
      <c r="BH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0"/>
      <c r="BE511" s="3"/>
      <c r="BF511" s="3"/>
      <c r="BG511" s="3"/>
      <c r="BH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0"/>
      <c r="BE512" s="3"/>
      <c r="BF512" s="3"/>
      <c r="BG512" s="3"/>
      <c r="BH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0"/>
      <c r="BE513" s="3"/>
      <c r="BF513" s="3"/>
      <c r="BG513" s="3"/>
      <c r="BH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0"/>
      <c r="BE514" s="3"/>
      <c r="BF514" s="3"/>
      <c r="BG514" s="3"/>
      <c r="BH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0"/>
      <c r="BE515" s="3"/>
      <c r="BF515" s="3"/>
      <c r="BG515" s="3"/>
      <c r="BH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0"/>
      <c r="BE516" s="3"/>
      <c r="BF516" s="3"/>
      <c r="BG516" s="3"/>
      <c r="BH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0"/>
      <c r="BE517" s="3"/>
      <c r="BF517" s="3"/>
      <c r="BG517" s="3"/>
      <c r="BH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0"/>
      <c r="BE518" s="3"/>
      <c r="BF518" s="3"/>
      <c r="BG518" s="3"/>
      <c r="BH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0"/>
      <c r="BE519" s="3"/>
      <c r="BF519" s="3"/>
      <c r="BG519" s="3"/>
      <c r="BH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0"/>
      <c r="BE520" s="3"/>
      <c r="BF520" s="3"/>
      <c r="BG520" s="3"/>
      <c r="BH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0"/>
      <c r="BE521" s="3"/>
      <c r="BF521" s="3"/>
      <c r="BG521" s="3"/>
      <c r="BH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0"/>
      <c r="BE522" s="3"/>
      <c r="BF522" s="3"/>
      <c r="BG522" s="3"/>
      <c r="BH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0"/>
      <c r="BE523" s="3"/>
      <c r="BF523" s="3"/>
      <c r="BG523" s="3"/>
      <c r="BH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0"/>
      <c r="BE524" s="3"/>
      <c r="BF524" s="3"/>
      <c r="BG524" s="3"/>
      <c r="BH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0"/>
      <c r="BE525" s="3"/>
      <c r="BF525" s="3"/>
      <c r="BG525" s="3"/>
      <c r="BH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0"/>
      <c r="BE526" s="3"/>
      <c r="BF526" s="3"/>
      <c r="BG526" s="3"/>
      <c r="BH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0"/>
      <c r="BE527" s="3"/>
      <c r="BF527" s="3"/>
      <c r="BG527" s="3"/>
      <c r="BH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0"/>
      <c r="BE528" s="3"/>
      <c r="BF528" s="3"/>
      <c r="BG528" s="3"/>
      <c r="BH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0"/>
      <c r="BE529" s="3"/>
      <c r="BF529" s="3"/>
      <c r="BG529" s="3"/>
      <c r="BH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0"/>
      <c r="BE530" s="3"/>
      <c r="BF530" s="3"/>
      <c r="BG530" s="3"/>
      <c r="BH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0"/>
      <c r="BE531" s="3"/>
      <c r="BF531" s="3"/>
      <c r="BG531" s="3"/>
      <c r="BH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0"/>
      <c r="BE532" s="3"/>
      <c r="BF532" s="3"/>
      <c r="BG532" s="3"/>
      <c r="BH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0"/>
      <c r="BE533" s="3"/>
      <c r="BF533" s="3"/>
      <c r="BG533" s="3"/>
      <c r="BH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0"/>
      <c r="BE534" s="3"/>
      <c r="BF534" s="3"/>
      <c r="BG534" s="3"/>
      <c r="BH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0"/>
      <c r="BE535" s="3"/>
      <c r="BF535" s="3"/>
      <c r="BG535" s="3"/>
      <c r="BH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0"/>
      <c r="BE536" s="3"/>
      <c r="BF536" s="3"/>
      <c r="BG536" s="3"/>
      <c r="BH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0"/>
      <c r="BE537" s="3"/>
      <c r="BF537" s="3"/>
      <c r="BG537" s="3"/>
      <c r="BH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0"/>
      <c r="BE538" s="3"/>
      <c r="BF538" s="3"/>
      <c r="BG538" s="3"/>
      <c r="BH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0"/>
      <c r="BE539" s="3"/>
      <c r="BF539" s="3"/>
      <c r="BG539" s="3"/>
      <c r="BH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0"/>
      <c r="BE540" s="3"/>
      <c r="BF540" s="3"/>
      <c r="BG540" s="3"/>
      <c r="BH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0"/>
      <c r="BE541" s="3"/>
      <c r="BF541" s="3"/>
      <c r="BG541" s="3"/>
      <c r="BH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0"/>
      <c r="BE542" s="3"/>
      <c r="BF542" s="3"/>
      <c r="BG542" s="3"/>
      <c r="BH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0"/>
      <c r="BE543" s="3"/>
      <c r="BF543" s="3"/>
      <c r="BG543" s="3"/>
      <c r="BH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0"/>
      <c r="BE544" s="3"/>
      <c r="BF544" s="3"/>
      <c r="BG544" s="3"/>
      <c r="BH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0"/>
      <c r="BE545" s="3"/>
      <c r="BF545" s="3"/>
      <c r="BG545" s="3"/>
      <c r="BH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0"/>
      <c r="BE546" s="3"/>
      <c r="BF546" s="3"/>
      <c r="BG546" s="3"/>
      <c r="BH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0"/>
      <c r="BE547" s="3"/>
      <c r="BF547" s="3"/>
      <c r="BG547" s="3"/>
      <c r="BH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0"/>
      <c r="BE548" s="3"/>
      <c r="BF548" s="3"/>
      <c r="BG548" s="3"/>
      <c r="BH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0"/>
      <c r="BE549" s="3"/>
      <c r="BF549" s="3"/>
      <c r="BG549" s="3"/>
      <c r="BH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0"/>
      <c r="BE550" s="3"/>
      <c r="BF550" s="3"/>
      <c r="BG550" s="3"/>
      <c r="BH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0"/>
      <c r="BE551" s="3"/>
      <c r="BF551" s="3"/>
      <c r="BG551" s="3"/>
      <c r="BH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0"/>
      <c r="BE552" s="3"/>
      <c r="BF552" s="3"/>
      <c r="BG552" s="3"/>
      <c r="BH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0"/>
      <c r="BE553" s="3"/>
      <c r="BF553" s="3"/>
      <c r="BG553" s="3"/>
      <c r="BH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0"/>
      <c r="BE554" s="3"/>
      <c r="BF554" s="3"/>
      <c r="BG554" s="3"/>
      <c r="BH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0"/>
      <c r="BE555" s="3"/>
      <c r="BF555" s="3"/>
      <c r="BG555" s="3"/>
      <c r="BH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0"/>
      <c r="BE556" s="3"/>
      <c r="BF556" s="3"/>
      <c r="BG556" s="3"/>
      <c r="BH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0"/>
      <c r="BE557" s="3"/>
      <c r="BF557" s="3"/>
      <c r="BG557" s="3"/>
      <c r="BH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0"/>
      <c r="BE558" s="3"/>
      <c r="BF558" s="3"/>
      <c r="BG558" s="3"/>
      <c r="BH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0"/>
      <c r="BE559" s="3"/>
      <c r="BF559" s="3"/>
      <c r="BG559" s="3"/>
      <c r="BH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0"/>
      <c r="BE560" s="3"/>
      <c r="BF560" s="3"/>
      <c r="BG560" s="3"/>
      <c r="BH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0"/>
      <c r="BE561" s="3"/>
      <c r="BF561" s="3"/>
      <c r="BG561" s="3"/>
      <c r="BH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0"/>
      <c r="BE562" s="3"/>
      <c r="BF562" s="3"/>
      <c r="BG562" s="3"/>
      <c r="BH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0"/>
      <c r="BE563" s="3"/>
      <c r="BF563" s="3"/>
      <c r="BG563" s="3"/>
      <c r="BH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0"/>
      <c r="BE564" s="3"/>
      <c r="BF564" s="3"/>
      <c r="BG564" s="3"/>
      <c r="BH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0"/>
      <c r="BE565" s="3"/>
      <c r="BF565" s="3"/>
      <c r="BG565" s="3"/>
      <c r="BH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0"/>
      <c r="BE566" s="3"/>
      <c r="BF566" s="3"/>
      <c r="BG566" s="3"/>
      <c r="BH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0"/>
      <c r="BE567" s="3"/>
      <c r="BF567" s="3"/>
      <c r="BG567" s="3"/>
      <c r="BH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0"/>
      <c r="BE568" s="3"/>
      <c r="BF568" s="3"/>
      <c r="BG568" s="3"/>
      <c r="BH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0"/>
      <c r="BE569" s="3"/>
      <c r="BF569" s="3"/>
      <c r="BG569" s="3"/>
      <c r="BH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0"/>
      <c r="BE570" s="3"/>
      <c r="BF570" s="3"/>
      <c r="BG570" s="3"/>
      <c r="BH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0"/>
      <c r="BE571" s="3"/>
      <c r="BF571" s="3"/>
      <c r="BG571" s="3"/>
      <c r="BH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0"/>
      <c r="BE572" s="3"/>
      <c r="BF572" s="3"/>
      <c r="BG572" s="3"/>
      <c r="BH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0"/>
      <c r="BE573" s="3"/>
      <c r="BF573" s="3"/>
      <c r="BG573" s="3"/>
      <c r="BH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0"/>
      <c r="BE574" s="3"/>
      <c r="BF574" s="3"/>
      <c r="BG574" s="3"/>
      <c r="BH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0"/>
      <c r="BE575" s="3"/>
      <c r="BF575" s="3"/>
      <c r="BG575" s="3"/>
      <c r="BH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0"/>
      <c r="BE576" s="3"/>
      <c r="BF576" s="3"/>
      <c r="BG576" s="3"/>
      <c r="BH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0"/>
      <c r="BE577" s="3"/>
      <c r="BF577" s="3"/>
      <c r="BG577" s="3"/>
      <c r="BH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0"/>
      <c r="BE578" s="3"/>
      <c r="BF578" s="3"/>
      <c r="BG578" s="3"/>
      <c r="BH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0"/>
      <c r="BE579" s="3"/>
      <c r="BF579" s="3"/>
      <c r="BG579" s="3"/>
      <c r="BH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0"/>
      <c r="BE580" s="3"/>
      <c r="BF580" s="3"/>
      <c r="BG580" s="3"/>
      <c r="BH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0"/>
      <c r="BE581" s="3"/>
      <c r="BF581" s="3"/>
      <c r="BG581" s="3"/>
      <c r="BH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0"/>
      <c r="BE582" s="3"/>
      <c r="BF582" s="3"/>
      <c r="BG582" s="3"/>
      <c r="BH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0"/>
      <c r="BE583" s="3"/>
      <c r="BF583" s="3"/>
      <c r="BG583" s="3"/>
      <c r="BH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0"/>
      <c r="BE584" s="3"/>
      <c r="BF584" s="3"/>
      <c r="BG584" s="3"/>
      <c r="BH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0"/>
      <c r="BE585" s="3"/>
      <c r="BF585" s="3"/>
      <c r="BG585" s="3"/>
      <c r="BH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0"/>
      <c r="BE586" s="3"/>
      <c r="BF586" s="3"/>
      <c r="BG586" s="3"/>
      <c r="BH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0"/>
      <c r="BE587" s="3"/>
      <c r="BF587" s="3"/>
      <c r="BG587" s="3"/>
      <c r="BH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0"/>
      <c r="BE588" s="3"/>
      <c r="BF588" s="3"/>
      <c r="BG588" s="3"/>
      <c r="BH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0"/>
      <c r="BE589" s="3"/>
      <c r="BF589" s="3"/>
      <c r="BG589" s="3"/>
      <c r="BH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0"/>
      <c r="BE590" s="3"/>
      <c r="BF590" s="3"/>
      <c r="BG590" s="3"/>
      <c r="BH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0"/>
      <c r="BE591" s="3"/>
      <c r="BF591" s="3"/>
      <c r="BG591" s="3"/>
      <c r="BH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0"/>
      <c r="BE592" s="3"/>
      <c r="BF592" s="3"/>
      <c r="BG592" s="3"/>
      <c r="BH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0"/>
      <c r="BE593" s="3"/>
      <c r="BF593" s="3"/>
      <c r="BG593" s="3"/>
      <c r="BH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0"/>
      <c r="BE594" s="3"/>
      <c r="BF594" s="3"/>
      <c r="BG594" s="3"/>
      <c r="BH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0"/>
      <c r="BE595" s="3"/>
      <c r="BF595" s="3"/>
      <c r="BG595" s="3"/>
      <c r="BH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0"/>
      <c r="BE596" s="3"/>
      <c r="BF596" s="3"/>
      <c r="BG596" s="3"/>
      <c r="BH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0"/>
      <c r="BE597" s="3"/>
      <c r="BF597" s="3"/>
      <c r="BG597" s="3"/>
      <c r="BH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0"/>
      <c r="BE598" s="3"/>
      <c r="BF598" s="3"/>
      <c r="BG598" s="3"/>
      <c r="BH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0"/>
      <c r="BE599" s="3"/>
      <c r="BF599" s="3"/>
      <c r="BG599" s="3"/>
      <c r="BH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0"/>
      <c r="BE600" s="3"/>
      <c r="BF600" s="3"/>
      <c r="BG600" s="3"/>
      <c r="BH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0"/>
      <c r="BE601" s="3"/>
      <c r="BF601" s="3"/>
      <c r="BG601" s="3"/>
      <c r="BH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0"/>
      <c r="BE602" s="3"/>
      <c r="BF602" s="3"/>
      <c r="BG602" s="3"/>
      <c r="BH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0"/>
      <c r="BE603" s="3"/>
      <c r="BF603" s="3"/>
      <c r="BG603" s="3"/>
      <c r="BH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0"/>
      <c r="BE604" s="3"/>
      <c r="BF604" s="3"/>
      <c r="BG604" s="3"/>
      <c r="BH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0"/>
      <c r="BE605" s="3"/>
      <c r="BF605" s="3"/>
      <c r="BG605" s="3"/>
      <c r="BH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0"/>
      <c r="BE606" s="3"/>
      <c r="BF606" s="3"/>
      <c r="BG606" s="3"/>
      <c r="BH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0"/>
      <c r="BE607" s="3"/>
      <c r="BF607" s="3"/>
      <c r="BG607" s="3"/>
      <c r="BH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0"/>
      <c r="BE608" s="3"/>
      <c r="BF608" s="3"/>
      <c r="BG608" s="3"/>
      <c r="BH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0"/>
      <c r="BE609" s="3"/>
      <c r="BF609" s="3"/>
      <c r="BG609" s="3"/>
      <c r="BH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0"/>
      <c r="BE610" s="3"/>
      <c r="BF610" s="3"/>
      <c r="BG610" s="3"/>
      <c r="BH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0"/>
      <c r="BE611" s="3"/>
      <c r="BF611" s="3"/>
      <c r="BG611" s="3"/>
      <c r="BH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0"/>
      <c r="BE612" s="3"/>
      <c r="BF612" s="3"/>
      <c r="BG612" s="3"/>
      <c r="BH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0"/>
      <c r="BE613" s="3"/>
      <c r="BF613" s="3"/>
      <c r="BG613" s="3"/>
      <c r="BH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0"/>
      <c r="BE614" s="3"/>
      <c r="BF614" s="3"/>
      <c r="BG614" s="3"/>
      <c r="BH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0"/>
      <c r="BE615" s="3"/>
      <c r="BF615" s="3"/>
      <c r="BG615" s="3"/>
      <c r="BH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0"/>
      <c r="BE616" s="3"/>
      <c r="BF616" s="3"/>
      <c r="BG616" s="3"/>
      <c r="BH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0"/>
      <c r="BE617" s="3"/>
      <c r="BF617" s="3"/>
      <c r="BG617" s="3"/>
      <c r="BH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0"/>
      <c r="BE618" s="3"/>
      <c r="BF618" s="3"/>
      <c r="BG618" s="3"/>
      <c r="BH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0"/>
      <c r="BE619" s="3"/>
      <c r="BF619" s="3"/>
      <c r="BG619" s="3"/>
      <c r="BH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0"/>
      <c r="BE620" s="3"/>
      <c r="BF620" s="3"/>
      <c r="BG620" s="3"/>
      <c r="BH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0"/>
      <c r="BE621" s="3"/>
      <c r="BF621" s="3"/>
      <c r="BG621" s="3"/>
      <c r="BH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0"/>
      <c r="BE622" s="3"/>
      <c r="BF622" s="3"/>
      <c r="BG622" s="3"/>
      <c r="BH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0"/>
      <c r="BE623" s="3"/>
      <c r="BF623" s="3"/>
      <c r="BG623" s="3"/>
      <c r="BH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0"/>
      <c r="BE624" s="3"/>
      <c r="BF624" s="3"/>
      <c r="BG624" s="3"/>
      <c r="BH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0"/>
      <c r="BE625" s="3"/>
      <c r="BF625" s="3"/>
      <c r="BG625" s="3"/>
      <c r="BH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0"/>
      <c r="BE626" s="3"/>
      <c r="BF626" s="3"/>
      <c r="BG626" s="3"/>
      <c r="BH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0"/>
      <c r="BE627" s="3"/>
      <c r="BF627" s="3"/>
      <c r="BG627" s="3"/>
      <c r="BH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0"/>
      <c r="BE628" s="3"/>
      <c r="BF628" s="3"/>
      <c r="BG628" s="3"/>
      <c r="BH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0"/>
      <c r="BE629" s="3"/>
      <c r="BF629" s="3"/>
      <c r="BG629" s="3"/>
      <c r="BH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0"/>
      <c r="BE630" s="3"/>
      <c r="BF630" s="3"/>
      <c r="BG630" s="3"/>
      <c r="BH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0"/>
      <c r="BE631" s="3"/>
      <c r="BF631" s="3"/>
      <c r="BG631" s="3"/>
      <c r="BH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0"/>
      <c r="BE632" s="3"/>
      <c r="BF632" s="3"/>
      <c r="BG632" s="3"/>
      <c r="BH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0"/>
      <c r="BE633" s="3"/>
      <c r="BF633" s="3"/>
      <c r="BG633" s="3"/>
      <c r="BH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0"/>
      <c r="BE634" s="3"/>
      <c r="BF634" s="3"/>
      <c r="BG634" s="3"/>
      <c r="BH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0"/>
      <c r="BE635" s="3"/>
      <c r="BF635" s="3"/>
      <c r="BG635" s="3"/>
      <c r="BH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0"/>
      <c r="BE636" s="3"/>
      <c r="BF636" s="3"/>
      <c r="BG636" s="3"/>
      <c r="BH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0"/>
      <c r="BE637" s="3"/>
      <c r="BF637" s="3"/>
      <c r="BG637" s="3"/>
      <c r="BH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0"/>
      <c r="BE638" s="3"/>
      <c r="BF638" s="3"/>
      <c r="BG638" s="3"/>
      <c r="BH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0"/>
      <c r="BE639" s="3"/>
      <c r="BF639" s="3"/>
      <c r="BG639" s="3"/>
      <c r="BH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0"/>
      <c r="BE640" s="3"/>
      <c r="BF640" s="3"/>
      <c r="BG640" s="3"/>
      <c r="BH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0"/>
      <c r="BE641" s="3"/>
      <c r="BF641" s="3"/>
      <c r="BG641" s="3"/>
      <c r="BH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0"/>
      <c r="BE642" s="3"/>
      <c r="BF642" s="3"/>
      <c r="BG642" s="3"/>
      <c r="BH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0"/>
      <c r="BE643" s="3"/>
      <c r="BF643" s="3"/>
      <c r="BG643" s="3"/>
      <c r="BH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0"/>
      <c r="BE644" s="3"/>
      <c r="BF644" s="3"/>
      <c r="BG644" s="3"/>
      <c r="BH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0"/>
      <c r="BE645" s="3"/>
      <c r="BF645" s="3"/>
      <c r="BG645" s="3"/>
      <c r="BH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0"/>
      <c r="BE646" s="3"/>
      <c r="BF646" s="3"/>
      <c r="BG646" s="3"/>
      <c r="BH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0"/>
      <c r="BE647" s="3"/>
      <c r="BF647" s="3"/>
      <c r="BG647" s="3"/>
      <c r="BH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0"/>
      <c r="BE648" s="3"/>
      <c r="BF648" s="3"/>
      <c r="BG648" s="3"/>
      <c r="BH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0"/>
      <c r="BE649" s="3"/>
      <c r="BF649" s="3"/>
      <c r="BG649" s="3"/>
      <c r="BH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0"/>
      <c r="BE650" s="3"/>
      <c r="BF650" s="3"/>
      <c r="BG650" s="3"/>
      <c r="BH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0"/>
      <c r="BE651" s="3"/>
      <c r="BF651" s="3"/>
      <c r="BG651" s="3"/>
      <c r="BH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0"/>
      <c r="BE652" s="3"/>
      <c r="BF652" s="3"/>
      <c r="BG652" s="3"/>
      <c r="BH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0"/>
      <c r="BE653" s="3"/>
      <c r="BF653" s="3"/>
      <c r="BG653" s="3"/>
      <c r="BH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0"/>
      <c r="BE654" s="3"/>
      <c r="BF654" s="3"/>
      <c r="BG654" s="3"/>
      <c r="BH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0"/>
      <c r="BE655" s="3"/>
      <c r="BF655" s="3"/>
      <c r="BG655" s="3"/>
      <c r="BH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0"/>
      <c r="BE656" s="3"/>
      <c r="BF656" s="3"/>
      <c r="BG656" s="3"/>
      <c r="BH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0"/>
      <c r="BE657" s="3"/>
      <c r="BF657" s="3"/>
      <c r="BG657" s="3"/>
      <c r="BH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0"/>
      <c r="BE658" s="3"/>
      <c r="BF658" s="3"/>
      <c r="BG658" s="3"/>
      <c r="BH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0"/>
      <c r="BE659" s="3"/>
      <c r="BF659" s="3"/>
      <c r="BG659" s="3"/>
      <c r="BH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0"/>
      <c r="BE660" s="3"/>
      <c r="BF660" s="3"/>
      <c r="BG660" s="3"/>
      <c r="BH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0"/>
      <c r="BE661" s="3"/>
      <c r="BF661" s="3"/>
      <c r="BG661" s="3"/>
      <c r="BH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0"/>
      <c r="BE662" s="3"/>
      <c r="BF662" s="3"/>
      <c r="BG662" s="3"/>
      <c r="BH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0"/>
      <c r="BE663" s="3"/>
      <c r="BF663" s="3"/>
      <c r="BG663" s="3"/>
      <c r="BH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0"/>
      <c r="BE664" s="3"/>
      <c r="BF664" s="3"/>
      <c r="BG664" s="3"/>
      <c r="BH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0"/>
      <c r="BE665" s="3"/>
      <c r="BF665" s="3"/>
      <c r="BG665" s="3"/>
      <c r="BH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0"/>
      <c r="BE666" s="3"/>
      <c r="BF666" s="3"/>
      <c r="BG666" s="3"/>
      <c r="BH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0"/>
      <c r="BE667" s="3"/>
      <c r="BF667" s="3"/>
      <c r="BG667" s="3"/>
      <c r="BH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0"/>
      <c r="BE668" s="3"/>
      <c r="BF668" s="3"/>
      <c r="BG668" s="3"/>
      <c r="BH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0"/>
      <c r="BE669" s="3"/>
      <c r="BF669" s="3"/>
      <c r="BG669" s="3"/>
      <c r="BH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0"/>
      <c r="BE670" s="3"/>
      <c r="BF670" s="3"/>
      <c r="BG670" s="3"/>
      <c r="BH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0"/>
      <c r="BE671" s="3"/>
      <c r="BF671" s="3"/>
      <c r="BG671" s="3"/>
      <c r="BH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0"/>
      <c r="BE672" s="3"/>
      <c r="BF672" s="3"/>
      <c r="BG672" s="3"/>
      <c r="BH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0"/>
      <c r="BE673" s="3"/>
      <c r="BF673" s="3"/>
      <c r="BG673" s="3"/>
      <c r="BH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0"/>
      <c r="BE674" s="3"/>
      <c r="BF674" s="3"/>
      <c r="BG674" s="3"/>
      <c r="BH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0"/>
      <c r="BE675" s="3"/>
      <c r="BF675" s="3"/>
      <c r="BG675" s="3"/>
      <c r="BH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0"/>
      <c r="BE676" s="3"/>
      <c r="BF676" s="3"/>
      <c r="BG676" s="3"/>
      <c r="BH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0"/>
      <c r="BE677" s="3"/>
      <c r="BF677" s="3"/>
      <c r="BG677" s="3"/>
      <c r="BH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0"/>
      <c r="BE678" s="3"/>
      <c r="BF678" s="3"/>
      <c r="BG678" s="3"/>
      <c r="BH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0"/>
      <c r="BE679" s="3"/>
      <c r="BF679" s="3"/>
      <c r="BG679" s="3"/>
      <c r="BH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0"/>
      <c r="BE680" s="3"/>
      <c r="BF680" s="3"/>
      <c r="BG680" s="3"/>
      <c r="BH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0"/>
      <c r="BE681" s="3"/>
      <c r="BF681" s="3"/>
      <c r="BG681" s="3"/>
      <c r="BH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0"/>
      <c r="BE682" s="3"/>
      <c r="BF682" s="3"/>
      <c r="BG682" s="3"/>
      <c r="BH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0"/>
      <c r="BE683" s="3"/>
      <c r="BF683" s="3"/>
      <c r="BG683" s="3"/>
      <c r="BH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0"/>
      <c r="BE684" s="3"/>
      <c r="BF684" s="3"/>
      <c r="BG684" s="3"/>
      <c r="BH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0"/>
      <c r="BE685" s="3"/>
      <c r="BF685" s="3"/>
      <c r="BG685" s="3"/>
      <c r="BH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0"/>
      <c r="BE686" s="3"/>
      <c r="BF686" s="3"/>
      <c r="BG686" s="3"/>
      <c r="BH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0"/>
      <c r="BE687" s="3"/>
      <c r="BF687" s="3"/>
      <c r="BG687" s="3"/>
      <c r="BH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0"/>
      <c r="BE688" s="3"/>
      <c r="BF688" s="3"/>
      <c r="BG688" s="3"/>
      <c r="BH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0"/>
      <c r="BE689" s="3"/>
      <c r="BF689" s="3"/>
      <c r="BG689" s="3"/>
      <c r="BH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0"/>
      <c r="BE690" s="3"/>
      <c r="BF690" s="3"/>
      <c r="BG690" s="3"/>
      <c r="BH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0"/>
      <c r="BE691" s="3"/>
      <c r="BF691" s="3"/>
      <c r="BG691" s="3"/>
      <c r="BH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0"/>
      <c r="BE692" s="3"/>
      <c r="BF692" s="3"/>
      <c r="BG692" s="3"/>
      <c r="BH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0"/>
      <c r="BE693" s="3"/>
      <c r="BF693" s="3"/>
      <c r="BG693" s="3"/>
      <c r="BH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0"/>
      <c r="BE694" s="3"/>
      <c r="BF694" s="3"/>
      <c r="BG694" s="3"/>
      <c r="BH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0"/>
      <c r="BE695" s="3"/>
      <c r="BF695" s="3"/>
      <c r="BG695" s="3"/>
      <c r="BH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0"/>
      <c r="BE696" s="3"/>
      <c r="BF696" s="3"/>
      <c r="BG696" s="3"/>
      <c r="BH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0"/>
      <c r="BE697" s="3"/>
      <c r="BF697" s="3"/>
      <c r="BG697" s="3"/>
      <c r="BH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0"/>
      <c r="BE698" s="3"/>
      <c r="BF698" s="3"/>
      <c r="BG698" s="3"/>
      <c r="BH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0"/>
      <c r="BE699" s="3"/>
      <c r="BF699" s="3"/>
      <c r="BG699" s="3"/>
      <c r="BH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0"/>
      <c r="BE700" s="3"/>
      <c r="BF700" s="3"/>
      <c r="BG700" s="3"/>
      <c r="BH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0"/>
      <c r="BE701" s="3"/>
      <c r="BF701" s="3"/>
      <c r="BG701" s="3"/>
      <c r="BH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0"/>
      <c r="BE702" s="3"/>
      <c r="BF702" s="3"/>
      <c r="BG702" s="3"/>
      <c r="BH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0"/>
      <c r="BE703" s="3"/>
      <c r="BF703" s="3"/>
      <c r="BG703" s="3"/>
      <c r="BH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0"/>
      <c r="BE704" s="3"/>
      <c r="BF704" s="3"/>
      <c r="BG704" s="3"/>
      <c r="BH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0"/>
      <c r="BE705" s="3"/>
      <c r="BF705" s="3"/>
      <c r="BG705" s="3"/>
      <c r="BH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0"/>
      <c r="BE706" s="3"/>
      <c r="BF706" s="3"/>
      <c r="BG706" s="3"/>
      <c r="BH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0"/>
      <c r="BE707" s="3"/>
      <c r="BF707" s="3"/>
      <c r="BG707" s="3"/>
      <c r="BH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0"/>
      <c r="BE708" s="3"/>
      <c r="BF708" s="3"/>
      <c r="BG708" s="3"/>
      <c r="BH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0"/>
      <c r="BE709" s="3"/>
      <c r="BF709" s="3"/>
      <c r="BG709" s="3"/>
      <c r="BH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0"/>
      <c r="BE710" s="3"/>
      <c r="BF710" s="3"/>
      <c r="BG710" s="3"/>
      <c r="BH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0"/>
      <c r="BE711" s="3"/>
      <c r="BF711" s="3"/>
      <c r="BG711" s="3"/>
      <c r="BH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0"/>
      <c r="BE712" s="3"/>
      <c r="BF712" s="3"/>
      <c r="BG712" s="3"/>
      <c r="BH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0"/>
      <c r="BE713" s="3"/>
      <c r="BF713" s="3"/>
      <c r="BG713" s="3"/>
      <c r="BH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0"/>
      <c r="BE714" s="3"/>
      <c r="BF714" s="3"/>
      <c r="BG714" s="3"/>
      <c r="BH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0"/>
      <c r="BE715" s="3"/>
      <c r="BF715" s="3"/>
      <c r="BG715" s="3"/>
      <c r="BH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0"/>
      <c r="BE716" s="3"/>
      <c r="BF716" s="3"/>
      <c r="BG716" s="3"/>
      <c r="BH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0"/>
      <c r="BE717" s="3"/>
      <c r="BF717" s="3"/>
      <c r="BG717" s="3"/>
      <c r="BH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0"/>
      <c r="BE718" s="3"/>
      <c r="BF718" s="3"/>
      <c r="BG718" s="3"/>
      <c r="BH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0"/>
      <c r="BE719" s="3"/>
      <c r="BF719" s="3"/>
      <c r="BG719" s="3"/>
      <c r="BH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0"/>
      <c r="BE720" s="3"/>
      <c r="BF720" s="3"/>
      <c r="BG720" s="3"/>
      <c r="BH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0"/>
      <c r="BE721" s="3"/>
      <c r="BF721" s="3"/>
      <c r="BG721" s="3"/>
      <c r="BH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0"/>
      <c r="BE722" s="3"/>
      <c r="BF722" s="3"/>
      <c r="BG722" s="3"/>
      <c r="BH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0"/>
      <c r="BE723" s="3"/>
      <c r="BF723" s="3"/>
      <c r="BG723" s="3"/>
      <c r="BH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0"/>
      <c r="BE724" s="3"/>
      <c r="BF724" s="3"/>
      <c r="BG724" s="3"/>
      <c r="BH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0"/>
      <c r="BE725" s="3"/>
      <c r="BF725" s="3"/>
      <c r="BG725" s="3"/>
      <c r="BH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0"/>
      <c r="BE726" s="3"/>
      <c r="BF726" s="3"/>
      <c r="BG726" s="3"/>
      <c r="BH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0"/>
      <c r="BE727" s="3"/>
      <c r="BF727" s="3"/>
      <c r="BG727" s="3"/>
      <c r="BH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0"/>
      <c r="BE728" s="3"/>
      <c r="BF728" s="3"/>
      <c r="BG728" s="3"/>
      <c r="BH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0"/>
      <c r="BE729" s="3"/>
      <c r="BF729" s="3"/>
      <c r="BG729" s="3"/>
      <c r="BH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0"/>
      <c r="BE730" s="3"/>
      <c r="BF730" s="3"/>
      <c r="BG730" s="3"/>
      <c r="BH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0"/>
      <c r="BE731" s="3"/>
      <c r="BF731" s="3"/>
      <c r="BG731" s="3"/>
      <c r="BH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0"/>
      <c r="BE732" s="3"/>
      <c r="BF732" s="3"/>
      <c r="BG732" s="3"/>
      <c r="BH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0"/>
      <c r="BE733" s="3"/>
      <c r="BF733" s="3"/>
      <c r="BG733" s="3"/>
      <c r="BH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0"/>
      <c r="BE734" s="3"/>
      <c r="BF734" s="3"/>
      <c r="BG734" s="3"/>
      <c r="BH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0"/>
      <c r="BE735" s="3"/>
      <c r="BF735" s="3"/>
      <c r="BG735" s="3"/>
      <c r="BH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0"/>
      <c r="BE736" s="3"/>
      <c r="BF736" s="3"/>
      <c r="BG736" s="3"/>
      <c r="BH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0"/>
      <c r="BE737" s="3"/>
      <c r="BF737" s="3"/>
      <c r="BG737" s="3"/>
      <c r="BH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0"/>
      <c r="BE738" s="3"/>
      <c r="BF738" s="3"/>
      <c r="BG738" s="3"/>
      <c r="BH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0"/>
      <c r="BE739" s="3"/>
      <c r="BF739" s="3"/>
      <c r="BG739" s="3"/>
      <c r="BH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0"/>
      <c r="BE740" s="3"/>
      <c r="BF740" s="3"/>
      <c r="BG740" s="3"/>
      <c r="BH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0"/>
      <c r="BE741" s="3"/>
      <c r="BF741" s="3"/>
      <c r="BG741" s="3"/>
      <c r="BH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0"/>
      <c r="BE742" s="3"/>
      <c r="BF742" s="3"/>
      <c r="BG742" s="3"/>
      <c r="BH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0"/>
      <c r="BE743" s="3"/>
      <c r="BF743" s="3"/>
      <c r="BG743" s="3"/>
      <c r="BH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0"/>
      <c r="BE744" s="3"/>
      <c r="BF744" s="3"/>
      <c r="BG744" s="3"/>
      <c r="BH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0"/>
      <c r="BE745" s="3"/>
      <c r="BF745" s="3"/>
      <c r="BG745" s="3"/>
      <c r="BH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0"/>
      <c r="BE746" s="3"/>
      <c r="BF746" s="3"/>
      <c r="BG746" s="3"/>
      <c r="BH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0"/>
      <c r="BE747" s="3"/>
      <c r="BF747" s="3"/>
      <c r="BG747" s="3"/>
      <c r="BH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0"/>
      <c r="BE748" s="3"/>
      <c r="BF748" s="3"/>
      <c r="BG748" s="3"/>
      <c r="BH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0"/>
      <c r="BE749" s="3"/>
      <c r="BF749" s="3"/>
      <c r="BG749" s="3"/>
      <c r="BH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0"/>
      <c r="BE750" s="3"/>
      <c r="BF750" s="3"/>
      <c r="BG750" s="3"/>
      <c r="BH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0"/>
      <c r="BE751" s="3"/>
      <c r="BF751" s="3"/>
      <c r="BG751" s="3"/>
      <c r="BH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0"/>
      <c r="BE752" s="3"/>
      <c r="BF752" s="3"/>
      <c r="BG752" s="3"/>
      <c r="BH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0"/>
      <c r="BE753" s="3"/>
      <c r="BF753" s="3"/>
      <c r="BG753" s="3"/>
      <c r="BH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0"/>
      <c r="BE754" s="3"/>
      <c r="BF754" s="3"/>
      <c r="BG754" s="3"/>
      <c r="BH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0"/>
      <c r="BE755" s="3"/>
      <c r="BF755" s="3"/>
      <c r="BG755" s="3"/>
      <c r="BH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0"/>
      <c r="BE756" s="3"/>
      <c r="BF756" s="3"/>
      <c r="BG756" s="3"/>
      <c r="BH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0"/>
      <c r="BE757" s="3"/>
      <c r="BF757" s="3"/>
      <c r="BG757" s="3"/>
      <c r="BH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0"/>
      <c r="BE758" s="3"/>
      <c r="BF758" s="3"/>
      <c r="BG758" s="3"/>
      <c r="BH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0"/>
      <c r="BE759" s="3"/>
      <c r="BF759" s="3"/>
      <c r="BG759" s="3"/>
      <c r="BH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0"/>
      <c r="BE760" s="3"/>
      <c r="BF760" s="3"/>
      <c r="BG760" s="3"/>
      <c r="BH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0"/>
      <c r="BE761" s="3"/>
      <c r="BF761" s="3"/>
      <c r="BG761" s="3"/>
      <c r="BH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0"/>
      <c r="BE762" s="3"/>
      <c r="BF762" s="3"/>
      <c r="BG762" s="3"/>
      <c r="BH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0"/>
      <c r="BE763" s="3"/>
      <c r="BF763" s="3"/>
      <c r="BG763" s="3"/>
      <c r="BH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0"/>
      <c r="BE764" s="3"/>
      <c r="BF764" s="3"/>
      <c r="BG764" s="3"/>
      <c r="BH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0"/>
      <c r="BE765" s="3"/>
      <c r="BF765" s="3"/>
      <c r="BG765" s="3"/>
      <c r="BH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0"/>
      <c r="BE766" s="3"/>
      <c r="BF766" s="3"/>
      <c r="BG766" s="3"/>
      <c r="BH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0"/>
      <c r="BE767" s="3"/>
      <c r="BF767" s="3"/>
      <c r="BG767" s="3"/>
      <c r="BH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0"/>
      <c r="BE768" s="3"/>
      <c r="BF768" s="3"/>
      <c r="BG768" s="3"/>
      <c r="BH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0"/>
      <c r="BE769" s="3"/>
      <c r="BF769" s="3"/>
      <c r="BG769" s="3"/>
      <c r="BH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0"/>
      <c r="BE770" s="3"/>
      <c r="BF770" s="3"/>
      <c r="BG770" s="3"/>
      <c r="BH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0"/>
      <c r="BE771" s="3"/>
      <c r="BF771" s="3"/>
      <c r="BG771" s="3"/>
      <c r="BH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0"/>
      <c r="BE772" s="3"/>
      <c r="BF772" s="3"/>
      <c r="BG772" s="3"/>
      <c r="BH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0"/>
      <c r="BE773" s="3"/>
      <c r="BF773" s="3"/>
      <c r="BG773" s="3"/>
      <c r="BH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0"/>
      <c r="BE774" s="3"/>
      <c r="BF774" s="3"/>
      <c r="BG774" s="3"/>
      <c r="BH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0"/>
      <c r="BE775" s="3"/>
      <c r="BF775" s="3"/>
      <c r="BG775" s="3"/>
      <c r="BH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0"/>
      <c r="BE776" s="3"/>
      <c r="BF776" s="3"/>
      <c r="BG776" s="3"/>
      <c r="BH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0"/>
      <c r="BE777" s="3"/>
      <c r="BF777" s="3"/>
      <c r="BG777" s="3"/>
      <c r="BH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0"/>
      <c r="BE778" s="3"/>
      <c r="BF778" s="3"/>
      <c r="BG778" s="3"/>
      <c r="BH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0"/>
      <c r="BE779" s="3"/>
      <c r="BF779" s="3"/>
      <c r="BG779" s="3"/>
      <c r="BH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0"/>
      <c r="BE780" s="3"/>
      <c r="BF780" s="3"/>
      <c r="BG780" s="3"/>
      <c r="BH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0"/>
      <c r="BE781" s="3"/>
      <c r="BF781" s="3"/>
      <c r="BG781" s="3"/>
      <c r="BH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0"/>
      <c r="BE782" s="3"/>
      <c r="BF782" s="3"/>
      <c r="BG782" s="3"/>
      <c r="BH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0"/>
      <c r="BE783" s="3"/>
      <c r="BF783" s="3"/>
      <c r="BG783" s="3"/>
      <c r="BH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0"/>
      <c r="BE784" s="3"/>
      <c r="BF784" s="3"/>
      <c r="BG784" s="3"/>
      <c r="BH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0"/>
      <c r="BE785" s="3"/>
      <c r="BF785" s="3"/>
      <c r="BG785" s="3"/>
      <c r="BH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0"/>
      <c r="BE786" s="3"/>
      <c r="BF786" s="3"/>
      <c r="BG786" s="3"/>
      <c r="BH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0"/>
      <c r="BE787" s="3"/>
      <c r="BF787" s="3"/>
      <c r="BG787" s="3"/>
      <c r="BH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0"/>
      <c r="BE788" s="3"/>
      <c r="BF788" s="3"/>
      <c r="BG788" s="3"/>
      <c r="BH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0"/>
      <c r="BE789" s="3"/>
      <c r="BF789" s="3"/>
      <c r="BG789" s="3"/>
      <c r="BH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0"/>
      <c r="BE790" s="3"/>
      <c r="BF790" s="3"/>
      <c r="BG790" s="3"/>
      <c r="BH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0"/>
      <c r="BE791" s="3"/>
      <c r="BF791" s="3"/>
      <c r="BG791" s="3"/>
      <c r="BH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0"/>
      <c r="BE792" s="3"/>
      <c r="BF792" s="3"/>
      <c r="BG792" s="3"/>
      <c r="BH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0"/>
      <c r="BE793" s="3"/>
      <c r="BF793" s="3"/>
      <c r="BG793" s="3"/>
      <c r="BH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0"/>
      <c r="BE794" s="3"/>
      <c r="BF794" s="3"/>
      <c r="BG794" s="3"/>
      <c r="BH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0"/>
      <c r="BE795" s="3"/>
      <c r="BF795" s="3"/>
      <c r="BG795" s="3"/>
      <c r="BH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0"/>
      <c r="BE796" s="3"/>
      <c r="BF796" s="3"/>
      <c r="BG796" s="3"/>
      <c r="BH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0"/>
      <c r="BE797" s="3"/>
      <c r="BF797" s="3"/>
      <c r="BG797" s="3"/>
      <c r="BH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0"/>
      <c r="BE798" s="3"/>
      <c r="BF798" s="3"/>
      <c r="BG798" s="3"/>
      <c r="BH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0"/>
      <c r="BE799" s="3"/>
      <c r="BF799" s="3"/>
      <c r="BG799" s="3"/>
      <c r="BH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0"/>
      <c r="BE800" s="3"/>
      <c r="BF800" s="3"/>
      <c r="BG800" s="3"/>
      <c r="BH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0"/>
      <c r="BE801" s="3"/>
      <c r="BF801" s="3"/>
      <c r="BG801" s="3"/>
      <c r="BH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0"/>
      <c r="BE802" s="3"/>
      <c r="BF802" s="3"/>
      <c r="BG802" s="3"/>
      <c r="BH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0"/>
      <c r="BE803" s="3"/>
      <c r="BF803" s="3"/>
      <c r="BG803" s="3"/>
      <c r="BH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0"/>
      <c r="BE804" s="3"/>
      <c r="BF804" s="3"/>
      <c r="BG804" s="3"/>
      <c r="BH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0"/>
      <c r="BE805" s="3"/>
      <c r="BF805" s="3"/>
      <c r="BG805" s="3"/>
      <c r="BH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0"/>
      <c r="BE806" s="3"/>
      <c r="BF806" s="3"/>
      <c r="BG806" s="3"/>
      <c r="BH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0"/>
      <c r="BE807" s="3"/>
      <c r="BF807" s="3"/>
      <c r="BG807" s="3"/>
      <c r="BH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0"/>
      <c r="BE808" s="3"/>
      <c r="BF808" s="3"/>
      <c r="BG808" s="3"/>
      <c r="BH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0"/>
      <c r="BE809" s="3"/>
      <c r="BF809" s="3"/>
      <c r="BG809" s="3"/>
      <c r="BH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0"/>
      <c r="BE810" s="3"/>
      <c r="BF810" s="3"/>
      <c r="BG810" s="3"/>
      <c r="BH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0"/>
      <c r="BE811" s="3"/>
      <c r="BF811" s="3"/>
      <c r="BG811" s="3"/>
      <c r="BH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0"/>
      <c r="BE812" s="3"/>
      <c r="BF812" s="3"/>
      <c r="BG812" s="3"/>
      <c r="BH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0"/>
      <c r="BE813" s="3"/>
      <c r="BF813" s="3"/>
      <c r="BG813" s="3"/>
      <c r="BH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0"/>
      <c r="BE814" s="3"/>
      <c r="BF814" s="3"/>
      <c r="BG814" s="3"/>
      <c r="BH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0"/>
      <c r="BE815" s="3"/>
      <c r="BF815" s="3"/>
      <c r="BG815" s="3"/>
      <c r="BH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0"/>
      <c r="BE816" s="3"/>
      <c r="BF816" s="3"/>
      <c r="BG816" s="3"/>
      <c r="BH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0"/>
      <c r="BE817" s="3"/>
      <c r="BF817" s="3"/>
      <c r="BG817" s="3"/>
      <c r="BH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0"/>
      <c r="BE818" s="3"/>
      <c r="BF818" s="3"/>
      <c r="BG818" s="3"/>
      <c r="BH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0"/>
      <c r="BE819" s="3"/>
      <c r="BF819" s="3"/>
      <c r="BG819" s="3"/>
      <c r="BH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0"/>
      <c r="BE820" s="3"/>
      <c r="BF820" s="3"/>
      <c r="BG820" s="3"/>
      <c r="BH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0"/>
      <c r="BE821" s="3"/>
      <c r="BF821" s="3"/>
      <c r="BG821" s="3"/>
      <c r="BH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0"/>
      <c r="BE822" s="3"/>
      <c r="BF822" s="3"/>
      <c r="BG822" s="3"/>
      <c r="BH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0"/>
      <c r="BE823" s="3"/>
      <c r="BF823" s="3"/>
      <c r="BG823" s="3"/>
      <c r="BH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0"/>
      <c r="BE824" s="3"/>
      <c r="BF824" s="3"/>
      <c r="BG824" s="3"/>
      <c r="BH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0"/>
      <c r="BE825" s="3"/>
      <c r="BF825" s="3"/>
      <c r="BG825" s="3"/>
      <c r="BH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0"/>
      <c r="BE826" s="3"/>
      <c r="BF826" s="3"/>
      <c r="BG826" s="3"/>
      <c r="BH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0"/>
      <c r="BE827" s="3"/>
      <c r="BF827" s="3"/>
      <c r="BG827" s="3"/>
      <c r="BH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0"/>
      <c r="BE828" s="3"/>
      <c r="BF828" s="3"/>
      <c r="BG828" s="3"/>
      <c r="BH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0"/>
      <c r="BE829" s="3"/>
      <c r="BF829" s="3"/>
      <c r="BG829" s="3"/>
      <c r="BH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0"/>
      <c r="BE830" s="3"/>
      <c r="BF830" s="3"/>
      <c r="BG830" s="3"/>
      <c r="BH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0"/>
      <c r="BE831" s="3"/>
      <c r="BF831" s="3"/>
      <c r="BG831" s="3"/>
      <c r="BH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0"/>
      <c r="BE832" s="3"/>
      <c r="BF832" s="3"/>
      <c r="BG832" s="3"/>
      <c r="BH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0"/>
      <c r="BE833" s="3"/>
      <c r="BF833" s="3"/>
      <c r="BG833" s="3"/>
      <c r="BH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0"/>
      <c r="BE834" s="3"/>
      <c r="BF834" s="3"/>
      <c r="BG834" s="3"/>
      <c r="BH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0"/>
      <c r="BE835" s="3"/>
      <c r="BF835" s="3"/>
      <c r="BG835" s="3"/>
      <c r="BH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0"/>
      <c r="BE836" s="3"/>
      <c r="BF836" s="3"/>
      <c r="BG836" s="3"/>
      <c r="BH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0"/>
      <c r="BE837" s="3"/>
      <c r="BF837" s="3"/>
      <c r="BG837" s="3"/>
      <c r="BH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0"/>
      <c r="BE838" s="3"/>
      <c r="BF838" s="3"/>
      <c r="BG838" s="3"/>
      <c r="BH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0"/>
      <c r="BE839" s="3"/>
      <c r="BF839" s="3"/>
      <c r="BG839" s="3"/>
      <c r="BH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0"/>
      <c r="BE840" s="3"/>
      <c r="BF840" s="3"/>
      <c r="BG840" s="3"/>
      <c r="BH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0"/>
      <c r="BE841" s="3"/>
      <c r="BF841" s="3"/>
      <c r="BG841" s="3"/>
      <c r="BH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0"/>
      <c r="BE842" s="3"/>
      <c r="BF842" s="3"/>
      <c r="BG842" s="3"/>
      <c r="BH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0"/>
      <c r="BE843" s="3"/>
      <c r="BF843" s="3"/>
      <c r="BG843" s="3"/>
      <c r="BH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0"/>
      <c r="BE844" s="3"/>
      <c r="BF844" s="3"/>
      <c r="BG844" s="3"/>
      <c r="BH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0"/>
      <c r="BE845" s="3"/>
      <c r="BF845" s="3"/>
      <c r="BG845" s="3"/>
      <c r="BH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0"/>
      <c r="BE846" s="3"/>
      <c r="BF846" s="3"/>
      <c r="BG846" s="3"/>
      <c r="BH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0"/>
      <c r="BE847" s="3"/>
      <c r="BF847" s="3"/>
      <c r="BG847" s="3"/>
      <c r="BH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0"/>
      <c r="BE848" s="3"/>
      <c r="BF848" s="3"/>
      <c r="BG848" s="3"/>
      <c r="BH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0"/>
      <c r="BE849" s="3"/>
      <c r="BF849" s="3"/>
      <c r="BG849" s="3"/>
      <c r="BH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0"/>
      <c r="BE850" s="3"/>
      <c r="BF850" s="3"/>
      <c r="BG850" s="3"/>
      <c r="BH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0"/>
      <c r="BE851" s="3"/>
      <c r="BF851" s="3"/>
      <c r="BG851" s="3"/>
      <c r="BH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0"/>
      <c r="BE852" s="3"/>
      <c r="BF852" s="3"/>
      <c r="BG852" s="3"/>
      <c r="BH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0"/>
      <c r="BE853" s="3"/>
      <c r="BF853" s="3"/>
      <c r="BG853" s="3"/>
      <c r="BH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0"/>
      <c r="BE854" s="3"/>
      <c r="BF854" s="3"/>
      <c r="BG854" s="3"/>
      <c r="BH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0"/>
      <c r="BE855" s="3"/>
      <c r="BF855" s="3"/>
      <c r="BG855" s="3"/>
      <c r="BH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0"/>
      <c r="BE856" s="3"/>
      <c r="BF856" s="3"/>
      <c r="BG856" s="3"/>
      <c r="BH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0"/>
      <c r="BE857" s="3"/>
      <c r="BF857" s="3"/>
      <c r="BG857" s="3"/>
      <c r="BH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0"/>
      <c r="BE858" s="3"/>
      <c r="BF858" s="3"/>
      <c r="BG858" s="3"/>
      <c r="BH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0"/>
      <c r="BE859" s="3"/>
      <c r="BF859" s="3"/>
      <c r="BG859" s="3"/>
      <c r="BH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0"/>
      <c r="BE860" s="3"/>
      <c r="BF860" s="3"/>
      <c r="BG860" s="3"/>
      <c r="BH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0"/>
      <c r="BE861" s="3"/>
      <c r="BF861" s="3"/>
      <c r="BG861" s="3"/>
      <c r="BH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0"/>
      <c r="BE862" s="3"/>
      <c r="BF862" s="3"/>
      <c r="BG862" s="3"/>
      <c r="BH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0"/>
      <c r="BE863" s="3"/>
      <c r="BF863" s="3"/>
      <c r="BG863" s="3"/>
      <c r="BH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0"/>
      <c r="BE864" s="3"/>
      <c r="BF864" s="3"/>
      <c r="BG864" s="3"/>
      <c r="BH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0"/>
      <c r="BE865" s="3"/>
      <c r="BF865" s="3"/>
      <c r="BG865" s="3"/>
      <c r="BH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0"/>
      <c r="BE866" s="3"/>
      <c r="BF866" s="3"/>
      <c r="BG866" s="3"/>
      <c r="BH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0"/>
      <c r="BE867" s="3"/>
      <c r="BF867" s="3"/>
      <c r="BG867" s="3"/>
      <c r="BH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0"/>
      <c r="BE868" s="3"/>
      <c r="BF868" s="3"/>
      <c r="BG868" s="3"/>
      <c r="BH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0"/>
      <c r="BE869" s="3"/>
      <c r="BF869" s="3"/>
      <c r="BG869" s="3"/>
      <c r="BH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0"/>
      <c r="BE870" s="3"/>
      <c r="BF870" s="3"/>
      <c r="BG870" s="3"/>
      <c r="BH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0"/>
      <c r="BE871" s="3"/>
      <c r="BF871" s="3"/>
      <c r="BG871" s="3"/>
      <c r="BH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0"/>
      <c r="BE872" s="3"/>
      <c r="BF872" s="3"/>
      <c r="BG872" s="3"/>
      <c r="BH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0"/>
      <c r="BE873" s="3"/>
      <c r="BF873" s="3"/>
      <c r="BG873" s="3"/>
      <c r="BH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0"/>
      <c r="BE874" s="3"/>
      <c r="BF874" s="3"/>
      <c r="BG874" s="3"/>
      <c r="BH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0"/>
      <c r="BE875" s="3"/>
      <c r="BF875" s="3"/>
      <c r="BG875" s="3"/>
      <c r="BH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0"/>
      <c r="BE876" s="3"/>
      <c r="BF876" s="3"/>
      <c r="BG876" s="3"/>
      <c r="BH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0"/>
      <c r="BE877" s="3"/>
      <c r="BF877" s="3"/>
      <c r="BG877" s="3"/>
      <c r="BH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0"/>
      <c r="BE878" s="3"/>
      <c r="BF878" s="3"/>
      <c r="BG878" s="3"/>
      <c r="BH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0"/>
      <c r="BE879" s="3"/>
      <c r="BF879" s="3"/>
      <c r="BG879" s="3"/>
      <c r="BH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0"/>
      <c r="BE880" s="3"/>
      <c r="BF880" s="3"/>
      <c r="BG880" s="3"/>
      <c r="BH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0"/>
      <c r="BE881" s="3"/>
      <c r="BF881" s="3"/>
      <c r="BG881" s="3"/>
      <c r="BH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0"/>
      <c r="BE882" s="3"/>
      <c r="BF882" s="3"/>
      <c r="BG882" s="3"/>
      <c r="BH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0"/>
      <c r="BE883" s="3"/>
      <c r="BF883" s="3"/>
      <c r="BG883" s="3"/>
      <c r="BH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0"/>
      <c r="BE884" s="3"/>
      <c r="BF884" s="3"/>
      <c r="BG884" s="3"/>
      <c r="BH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0"/>
      <c r="BE885" s="3"/>
      <c r="BF885" s="3"/>
      <c r="BG885" s="3"/>
      <c r="BH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0"/>
      <c r="BE886" s="3"/>
      <c r="BF886" s="3"/>
      <c r="BG886" s="3"/>
      <c r="BH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0"/>
      <c r="BE887" s="3"/>
      <c r="BF887" s="3"/>
      <c r="BG887" s="3"/>
      <c r="BH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0"/>
      <c r="BE888" s="3"/>
      <c r="BF888" s="3"/>
      <c r="BG888" s="3"/>
      <c r="BH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0"/>
      <c r="BE889" s="3"/>
      <c r="BF889" s="3"/>
      <c r="BG889" s="3"/>
      <c r="BH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0"/>
      <c r="BE890" s="3"/>
      <c r="BF890" s="3"/>
      <c r="BG890" s="3"/>
      <c r="BH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0"/>
      <c r="BE891" s="3"/>
      <c r="BF891" s="3"/>
      <c r="BG891" s="3"/>
      <c r="BH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0"/>
      <c r="BE892" s="3"/>
      <c r="BF892" s="3"/>
      <c r="BG892" s="3"/>
      <c r="BH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0"/>
      <c r="BE893" s="3"/>
      <c r="BF893" s="3"/>
      <c r="BG893" s="3"/>
      <c r="BH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0"/>
      <c r="BE894" s="3"/>
      <c r="BF894" s="3"/>
      <c r="BG894" s="3"/>
      <c r="BH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0"/>
      <c r="BE895" s="3"/>
      <c r="BF895" s="3"/>
      <c r="BG895" s="3"/>
      <c r="BH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0"/>
      <c r="BE896" s="3"/>
      <c r="BF896" s="3"/>
      <c r="BG896" s="3"/>
      <c r="BH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0"/>
      <c r="BE897" s="3"/>
      <c r="BF897" s="3"/>
      <c r="BG897" s="3"/>
      <c r="BH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0"/>
      <c r="BE898" s="3"/>
      <c r="BF898" s="3"/>
      <c r="BG898" s="3"/>
      <c r="BH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0"/>
      <c r="BE899" s="3"/>
      <c r="BF899" s="3"/>
      <c r="BG899" s="3"/>
      <c r="BH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0"/>
      <c r="BE900" s="3"/>
      <c r="BF900" s="3"/>
      <c r="BG900" s="3"/>
      <c r="BH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0"/>
      <c r="BE901" s="3"/>
      <c r="BF901" s="3"/>
      <c r="BG901" s="3"/>
      <c r="BH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0"/>
      <c r="BE902" s="3"/>
      <c r="BF902" s="3"/>
      <c r="BG902" s="3"/>
      <c r="BH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0"/>
      <c r="BE903" s="3"/>
      <c r="BF903" s="3"/>
      <c r="BG903" s="3"/>
      <c r="BH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0"/>
      <c r="BE904" s="3"/>
      <c r="BF904" s="3"/>
      <c r="BG904" s="3"/>
      <c r="BH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0"/>
      <c r="BE905" s="3"/>
      <c r="BF905" s="3"/>
      <c r="BG905" s="3"/>
      <c r="BH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0"/>
      <c r="BE906" s="3"/>
      <c r="BF906" s="3"/>
      <c r="BG906" s="3"/>
      <c r="BH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0"/>
      <c r="BE907" s="3"/>
      <c r="BF907" s="3"/>
      <c r="BG907" s="3"/>
      <c r="BH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0"/>
      <c r="BE908" s="3"/>
      <c r="BF908" s="3"/>
      <c r="BG908" s="3"/>
      <c r="BH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0"/>
      <c r="BE909" s="3"/>
      <c r="BF909" s="3"/>
      <c r="BG909" s="3"/>
      <c r="BH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0"/>
      <c r="BE910" s="3"/>
      <c r="BF910" s="3"/>
      <c r="BG910" s="3"/>
      <c r="BH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0"/>
      <c r="BE911" s="3"/>
      <c r="BF911" s="3"/>
      <c r="BG911" s="3"/>
      <c r="BH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0"/>
      <c r="BE912" s="3"/>
      <c r="BF912" s="3"/>
      <c r="BG912" s="3"/>
      <c r="BH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0"/>
      <c r="BE913" s="3"/>
      <c r="BF913" s="3"/>
      <c r="BG913" s="3"/>
      <c r="BH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0"/>
      <c r="BE914" s="3"/>
      <c r="BF914" s="3"/>
      <c r="BG914" s="3"/>
      <c r="BH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0"/>
      <c r="BE915" s="3"/>
      <c r="BF915" s="3"/>
      <c r="BG915" s="3"/>
      <c r="BH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0"/>
      <c r="BE916" s="3"/>
      <c r="BF916" s="3"/>
      <c r="BG916" s="3"/>
      <c r="BH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0"/>
      <c r="BE917" s="3"/>
      <c r="BF917" s="3"/>
      <c r="BG917" s="3"/>
      <c r="BH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0"/>
      <c r="BE918" s="3"/>
      <c r="BF918" s="3"/>
      <c r="BG918" s="3"/>
      <c r="BH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0"/>
      <c r="BE919" s="3"/>
      <c r="BF919" s="3"/>
      <c r="BG919" s="3"/>
      <c r="BH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0"/>
      <c r="BE920" s="3"/>
      <c r="BF920" s="3"/>
      <c r="BG920" s="3"/>
      <c r="BH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0"/>
      <c r="BE921" s="3"/>
      <c r="BF921" s="3"/>
      <c r="BG921" s="3"/>
      <c r="BH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0"/>
      <c r="BE922" s="3"/>
      <c r="BF922" s="3"/>
      <c r="BG922" s="3"/>
      <c r="BH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0"/>
      <c r="BE923" s="3"/>
      <c r="BF923" s="3"/>
      <c r="BG923" s="3"/>
      <c r="BH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0"/>
      <c r="BE924" s="3"/>
      <c r="BF924" s="3"/>
      <c r="BG924" s="3"/>
      <c r="BH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0"/>
      <c r="BE925" s="3"/>
      <c r="BF925" s="3"/>
      <c r="BG925" s="3"/>
      <c r="BH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0"/>
      <c r="BE926" s="3"/>
      <c r="BF926" s="3"/>
      <c r="BG926" s="3"/>
      <c r="BH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0"/>
      <c r="BE927" s="3"/>
      <c r="BF927" s="3"/>
      <c r="BG927" s="3"/>
      <c r="BH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0"/>
      <c r="BE928" s="3"/>
      <c r="BF928" s="3"/>
      <c r="BG928" s="3"/>
      <c r="BH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0"/>
      <c r="BE929" s="3"/>
      <c r="BF929" s="3"/>
      <c r="BG929" s="3"/>
      <c r="BH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0"/>
      <c r="BE930" s="3"/>
      <c r="BF930" s="3"/>
      <c r="BG930" s="3"/>
      <c r="BH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0"/>
      <c r="BE931" s="3"/>
      <c r="BF931" s="3"/>
      <c r="BG931" s="3"/>
      <c r="BH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0"/>
      <c r="BE932" s="3"/>
      <c r="BF932" s="3"/>
      <c r="BG932" s="3"/>
      <c r="BH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0"/>
      <c r="BE933" s="3"/>
      <c r="BF933" s="3"/>
      <c r="BG933" s="3"/>
      <c r="BH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0"/>
      <c r="BE934" s="3"/>
      <c r="BF934" s="3"/>
      <c r="BG934" s="3"/>
      <c r="BH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0"/>
      <c r="BE935" s="3"/>
      <c r="BF935" s="3"/>
      <c r="BG935" s="3"/>
      <c r="BH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0"/>
      <c r="BE936" s="3"/>
      <c r="BF936" s="3"/>
      <c r="BG936" s="3"/>
      <c r="BH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0"/>
      <c r="BE937" s="3"/>
      <c r="BF937" s="3"/>
      <c r="BG937" s="3"/>
      <c r="BH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0"/>
      <c r="BE938" s="3"/>
      <c r="BF938" s="3"/>
      <c r="BG938" s="3"/>
      <c r="BH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0"/>
      <c r="BE939" s="3"/>
      <c r="BF939" s="3"/>
      <c r="BG939" s="3"/>
      <c r="BH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0"/>
      <c r="BE940" s="3"/>
      <c r="BF940" s="3"/>
      <c r="BG940" s="3"/>
      <c r="BH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0"/>
      <c r="BE941" s="3"/>
      <c r="BF941" s="3"/>
      <c r="BG941" s="3"/>
      <c r="BH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0"/>
      <c r="BE942" s="3"/>
      <c r="BF942" s="3"/>
      <c r="BG942" s="3"/>
      <c r="BH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0"/>
      <c r="BE943" s="3"/>
      <c r="BF943" s="3"/>
      <c r="BG943" s="3"/>
      <c r="BH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0"/>
      <c r="BE944" s="3"/>
      <c r="BF944" s="3"/>
      <c r="BG944" s="3"/>
      <c r="BH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0"/>
      <c r="BE945" s="3"/>
      <c r="BF945" s="3"/>
      <c r="BG945" s="3"/>
      <c r="BH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0"/>
      <c r="BE946" s="3"/>
      <c r="BF946" s="3"/>
      <c r="BG946" s="3"/>
      <c r="BH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0"/>
      <c r="BE947" s="3"/>
      <c r="BF947" s="3"/>
      <c r="BG947" s="3"/>
      <c r="BH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0"/>
      <c r="BE948" s="3"/>
      <c r="BF948" s="3"/>
      <c r="BG948" s="3"/>
      <c r="BH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0"/>
      <c r="BE949" s="3"/>
      <c r="BF949" s="3"/>
      <c r="BG949" s="3"/>
      <c r="BH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0"/>
      <c r="BE950" s="3"/>
      <c r="BF950" s="3"/>
      <c r="BG950" s="3"/>
      <c r="BH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0"/>
      <c r="BE951" s="3"/>
      <c r="BF951" s="3"/>
      <c r="BG951" s="3"/>
      <c r="BH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0"/>
      <c r="BE952" s="3"/>
      <c r="BF952" s="3"/>
      <c r="BG952" s="3"/>
      <c r="BH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0"/>
      <c r="BE953" s="3"/>
      <c r="BF953" s="3"/>
      <c r="BG953" s="3"/>
      <c r="BH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0"/>
      <c r="BE954" s="3"/>
      <c r="BF954" s="3"/>
      <c r="BG954" s="3"/>
      <c r="BH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0"/>
      <c r="BE955" s="3"/>
      <c r="BF955" s="3"/>
      <c r="BG955" s="3"/>
      <c r="BH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0"/>
      <c r="BE956" s="3"/>
      <c r="BF956" s="3"/>
      <c r="BG956" s="3"/>
      <c r="BH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0"/>
      <c r="BE957" s="3"/>
      <c r="BF957" s="3"/>
      <c r="BG957" s="3"/>
      <c r="BH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0"/>
      <c r="BE958" s="3"/>
      <c r="BF958" s="3"/>
      <c r="BG958" s="3"/>
      <c r="BH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0"/>
      <c r="BE959" s="3"/>
      <c r="BF959" s="3"/>
      <c r="BG959" s="3"/>
      <c r="BH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0"/>
      <c r="BE960" s="3"/>
      <c r="BF960" s="3"/>
      <c r="BG960" s="3"/>
      <c r="BH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0"/>
      <c r="BE961" s="3"/>
      <c r="BF961" s="3"/>
      <c r="BG961" s="3"/>
      <c r="BH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0"/>
      <c r="BE962" s="3"/>
      <c r="BF962" s="3"/>
      <c r="BG962" s="3"/>
      <c r="BH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0"/>
      <c r="BE963" s="3"/>
      <c r="BF963" s="3"/>
      <c r="BG963" s="3"/>
      <c r="BH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0"/>
      <c r="BE964" s="3"/>
      <c r="BF964" s="3"/>
      <c r="BG964" s="3"/>
      <c r="BH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0"/>
      <c r="BE965" s="3"/>
      <c r="BF965" s="3"/>
      <c r="BG965" s="3"/>
      <c r="BH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0"/>
      <c r="BE966" s="3"/>
      <c r="BF966" s="3"/>
      <c r="BG966" s="3"/>
      <c r="BH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0"/>
      <c r="BE967" s="3"/>
      <c r="BF967" s="3"/>
      <c r="BG967" s="3"/>
      <c r="BH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0"/>
      <c r="BE968" s="3"/>
      <c r="BF968" s="3"/>
      <c r="BG968" s="3"/>
      <c r="BH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0"/>
      <c r="BE969" s="3"/>
      <c r="BF969" s="3"/>
      <c r="BG969" s="3"/>
      <c r="BH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0"/>
      <c r="BE970" s="3"/>
      <c r="BF970" s="3"/>
      <c r="BG970" s="3"/>
      <c r="BH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0"/>
      <c r="BE971" s="3"/>
      <c r="BF971" s="3"/>
      <c r="BG971" s="3"/>
      <c r="BH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0"/>
      <c r="BE972" s="3"/>
      <c r="BF972" s="3"/>
      <c r="BG972" s="3"/>
      <c r="BH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0"/>
      <c r="BE973" s="3"/>
      <c r="BF973" s="3"/>
      <c r="BG973" s="3"/>
      <c r="BH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0"/>
      <c r="BE974" s="3"/>
      <c r="BF974" s="3"/>
      <c r="BG974" s="3"/>
      <c r="BH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0"/>
      <c r="BE975" s="3"/>
      <c r="BF975" s="3"/>
      <c r="BG975" s="3"/>
      <c r="BH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0"/>
      <c r="BE976" s="3"/>
      <c r="BF976" s="3"/>
      <c r="BG976" s="3"/>
      <c r="BH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0"/>
      <c r="BE977" s="3"/>
      <c r="BF977" s="3"/>
      <c r="BG977" s="3"/>
      <c r="BH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0"/>
      <c r="BE978" s="3"/>
      <c r="BF978" s="3"/>
      <c r="BG978" s="3"/>
      <c r="BH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0"/>
      <c r="BE979" s="3"/>
      <c r="BF979" s="3"/>
      <c r="BG979" s="3"/>
      <c r="BH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0"/>
      <c r="BE980" s="3"/>
      <c r="BF980" s="3"/>
      <c r="BG980" s="3"/>
      <c r="BH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0"/>
      <c r="BE981" s="3"/>
      <c r="BF981" s="3"/>
      <c r="BG981" s="3"/>
      <c r="BH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0"/>
      <c r="BE982" s="3"/>
      <c r="BF982" s="3"/>
      <c r="BG982" s="3"/>
      <c r="BH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0"/>
      <c r="BE983" s="3"/>
      <c r="BF983" s="3"/>
      <c r="BG983" s="3"/>
      <c r="BH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0"/>
      <c r="BE984" s="3"/>
      <c r="BF984" s="3"/>
      <c r="BG984" s="3"/>
      <c r="BH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0"/>
      <c r="BE985" s="3"/>
      <c r="BF985" s="3"/>
      <c r="BG985" s="3"/>
      <c r="BH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0"/>
      <c r="BE986" s="3"/>
      <c r="BF986" s="3"/>
      <c r="BG986" s="3"/>
      <c r="BH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0"/>
      <c r="BE987" s="3"/>
      <c r="BF987" s="3"/>
      <c r="BG987" s="3"/>
      <c r="BH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0"/>
      <c r="BE988" s="3"/>
      <c r="BF988" s="3"/>
      <c r="BG988" s="3"/>
      <c r="BH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0"/>
      <c r="BE989" s="3"/>
      <c r="BF989" s="3"/>
      <c r="BG989" s="3"/>
      <c r="BH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0"/>
      <c r="BE990" s="3"/>
      <c r="BF990" s="3"/>
      <c r="BG990" s="3"/>
      <c r="BH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0"/>
      <c r="BE991" s="3"/>
      <c r="BF991" s="3"/>
      <c r="BG991" s="3"/>
      <c r="BH991" s="3"/>
    </row>
  </sheetData>
  <mergeCells count="7">
    <mergeCell ref="A1:E1"/>
    <mergeCell ref="F1:M1"/>
    <mergeCell ref="A3:B3"/>
    <mergeCell ref="C3:D3"/>
    <mergeCell ref="G3:J3"/>
    <mergeCell ref="L3:M3"/>
    <mergeCell ref="A4:B4"/>
  </mergeCells>
  <conditionalFormatting sqref="A5:E19">
    <cfRule type="expression" dxfId="0" priority="1" stopIfTrue="1">
      <formula>IF($BE5="rojo",TRUE,FALSE)</formula>
    </cfRule>
  </conditionalFormatting>
  <conditionalFormatting sqref="A5:E19">
    <cfRule type="expression" dxfId="1" priority="2" stopIfTrue="1">
      <formula>IF($BE5="naranja",TRUE,FALSE)</formula>
    </cfRule>
  </conditionalFormatting>
  <conditionalFormatting sqref="A5:E19">
    <cfRule type="expression" dxfId="2" priority="3" stopIfTrue="1">
      <formula>IF($BE5="amarillo",TRUE,FALSE)</formula>
    </cfRule>
  </conditionalFormatting>
  <dataValidations>
    <dataValidation type="list" allowBlank="1" showDropDown="1" showInputMessage="1" showErrorMessage="1" prompt="Error de valor - El valor no es correcto. _x000d_Para el estado actual o deseado, el valor va del 1 al 10._x000d_Para la ponderación, el valor va del 1 al 3." sqref="C5">
      <formula1>$AS$1:$AS$3</formula1>
    </dataValidation>
    <dataValidation type="list" allowBlank="1" showDropDown="1" showInputMessage="1" showErrorMessage="1" prompt="Error en el valor - El valor no es correcto. _x000d_Los valores que puede usar van del 1 al 10 (1 para mal, 10 para muy bien)." sqref="D5:E19">
      <formula1>$AS$1:$AS$10</formula1>
    </dataValidation>
    <dataValidation type="list" allowBlank="1" showDropDown="1" showInputMessage="1" showErrorMessage="1" prompt="Error de valor - El valor no es correcto. _x000d_Para el estado actual o deseado, el valor va del 1 al 10._x000d_Para la ponderación, el valor va del 1 al 3._x000d_" sqref="C6:C19">
      <formula1>$AS$1:$AS$3</formula1>
    </dataValidation>
  </dataValidations>
  <printOptions horizontalCentered="1" verticalCentered="1"/>
  <pageMargins bottom="0.27" footer="0.0" header="0.0" left="0.15748031496062992" right="0.1968503937007874" top="0.27007874015748035"/>
  <pageSetup paperSize="9" orientation="portrait" pageOrder="overThenDown"/>
  <headerFooter>
    <oddFooter>&amp;CINSTITUT GESTALT - VERDI 94, BAJOS - 08012 BARCELONA - TEL. 93 237 28 15 - FAX 93 217 87 80 - ig@institutgestalt.com - www.institutgestalt.com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2009-10-21T14:00:05Z</dcterms:created>
  <dc:creator>Noel</dc:creator>
</cp:coreProperties>
</file>